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filterPrivacy="1"/>
  <xr:revisionPtr revIDLastSave="0" documentId="8_{680E9A65-625F-4C92-867A-A19431463D95}" xr6:coauthVersionLast="34" xr6:coauthVersionMax="34" xr10:uidLastSave="{00000000-0000-0000-0000-000000000000}"/>
  <bookViews>
    <workbookView xWindow="-120" yWindow="-120" windowWidth="19440" windowHeight="15000" xr2:uid="{00000000-000D-0000-FFFF-FFFF00000000}"/>
  </bookViews>
  <sheets>
    <sheet name="別紙３　予定メニュー" sheetId="5" r:id="rId1"/>
  </sheets>
  <definedNames>
    <definedName name="_xlnm.Print_Area" localSheetId="0">'別紙３　予定メニュー'!$A$1:$L$82</definedName>
    <definedName name="_xlnm.Print_Titles" localSheetId="0">'別紙３　予定メニュー'!$1:$2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2" i="5" l="1"/>
  <c r="I82" i="5"/>
  <c r="F82" i="5"/>
  <c r="J81" i="5"/>
  <c r="I81" i="5"/>
  <c r="F81" i="5"/>
  <c r="J80" i="5"/>
  <c r="I80" i="5"/>
  <c r="F80" i="5"/>
  <c r="J79" i="5"/>
  <c r="I79" i="5"/>
  <c r="F79" i="5"/>
  <c r="J78" i="5"/>
  <c r="I78" i="5"/>
  <c r="F78" i="5"/>
  <c r="J77" i="5"/>
  <c r="I77" i="5"/>
  <c r="F77" i="5"/>
  <c r="J75" i="5"/>
  <c r="I75" i="5"/>
  <c r="F75" i="5"/>
  <c r="J74" i="5"/>
  <c r="I74" i="5"/>
  <c r="F74" i="5"/>
  <c r="J73" i="5"/>
  <c r="I73" i="5"/>
  <c r="F73" i="5"/>
  <c r="J72" i="5"/>
  <c r="I72" i="5"/>
  <c r="F72" i="5"/>
  <c r="J71" i="5"/>
  <c r="I71" i="5"/>
  <c r="F71" i="5"/>
  <c r="J70" i="5"/>
  <c r="I70" i="5"/>
  <c r="F70" i="5"/>
  <c r="J68" i="5"/>
  <c r="I68" i="5"/>
  <c r="F68" i="5"/>
  <c r="J67" i="5"/>
  <c r="I67" i="5"/>
  <c r="F67" i="5"/>
  <c r="J65" i="5"/>
  <c r="I65" i="5"/>
  <c r="F65" i="5"/>
  <c r="J64" i="5"/>
  <c r="I64" i="5"/>
  <c r="F64" i="5"/>
  <c r="J62" i="5"/>
  <c r="I62" i="5"/>
  <c r="F62" i="5"/>
  <c r="J59" i="5"/>
  <c r="I59" i="5"/>
  <c r="F59" i="5"/>
  <c r="J58" i="5"/>
  <c r="I58" i="5"/>
  <c r="F58" i="5"/>
  <c r="J57" i="5"/>
  <c r="I57" i="5"/>
  <c r="F57" i="5"/>
  <c r="J56" i="5"/>
  <c r="I56" i="5"/>
  <c r="F56" i="5"/>
  <c r="J55" i="5"/>
  <c r="I55" i="5"/>
  <c r="F55" i="5"/>
  <c r="J54" i="5"/>
  <c r="I54" i="5"/>
  <c r="F54" i="5"/>
  <c r="J52" i="5"/>
  <c r="I52" i="5"/>
  <c r="F52" i="5"/>
  <c r="L51" i="5"/>
  <c r="K51" i="5"/>
  <c r="J51" i="5"/>
  <c r="I51" i="5"/>
  <c r="H51" i="5"/>
  <c r="G51" i="5"/>
  <c r="F51" i="5"/>
  <c r="L50" i="5"/>
  <c r="K50" i="5"/>
  <c r="J50" i="5"/>
  <c r="I50" i="5"/>
  <c r="H50" i="5"/>
  <c r="G50" i="5"/>
  <c r="F50" i="5"/>
  <c r="L49" i="5"/>
  <c r="K49" i="5"/>
  <c r="J49" i="5"/>
  <c r="I49" i="5"/>
  <c r="H49" i="5"/>
  <c r="G49" i="5"/>
  <c r="F49" i="5"/>
  <c r="L48" i="5"/>
  <c r="K48" i="5"/>
  <c r="J48" i="5"/>
  <c r="I48" i="5"/>
  <c r="H48" i="5"/>
  <c r="G48" i="5"/>
  <c r="F48" i="5"/>
  <c r="L47" i="5"/>
  <c r="K47" i="5"/>
  <c r="J47" i="5"/>
  <c r="I47" i="5"/>
  <c r="H47" i="5"/>
  <c r="G47" i="5"/>
  <c r="F47" i="5"/>
  <c r="L46" i="5"/>
  <c r="K46" i="5"/>
  <c r="J46" i="5"/>
  <c r="I46" i="5"/>
  <c r="H46" i="5"/>
  <c r="G46" i="5"/>
  <c r="F46" i="5"/>
  <c r="J45" i="5"/>
  <c r="F45" i="5"/>
  <c r="J44" i="5"/>
  <c r="F44" i="5"/>
  <c r="J43" i="5"/>
  <c r="F43" i="5"/>
  <c r="J42" i="5"/>
  <c r="F42" i="5"/>
  <c r="J41" i="5"/>
  <c r="F41" i="5"/>
  <c r="L40" i="5"/>
  <c r="K40" i="5"/>
  <c r="J40" i="5"/>
  <c r="I40" i="5"/>
  <c r="H40" i="5"/>
  <c r="G40" i="5"/>
  <c r="F40" i="5"/>
  <c r="L39" i="5"/>
  <c r="K39" i="5"/>
  <c r="J39" i="5"/>
  <c r="I39" i="5"/>
  <c r="H39" i="5"/>
  <c r="G39" i="5"/>
  <c r="F39" i="5"/>
  <c r="L38" i="5"/>
  <c r="K38" i="5"/>
  <c r="J38" i="5"/>
  <c r="I38" i="5"/>
  <c r="H38" i="5"/>
  <c r="G38" i="5"/>
  <c r="F38" i="5"/>
  <c r="L37" i="5"/>
  <c r="K37" i="5"/>
  <c r="J37" i="5"/>
  <c r="I37" i="5"/>
  <c r="H37" i="5"/>
  <c r="G37" i="5"/>
  <c r="F37" i="5"/>
  <c r="L36" i="5"/>
  <c r="K36" i="5"/>
  <c r="J36" i="5"/>
  <c r="I36" i="5"/>
  <c r="H36" i="5"/>
  <c r="G36" i="5"/>
  <c r="F36" i="5"/>
  <c r="L35" i="5"/>
  <c r="K35" i="5"/>
  <c r="J35" i="5"/>
  <c r="I35" i="5"/>
  <c r="H35" i="5"/>
  <c r="G35" i="5"/>
  <c r="F35" i="5"/>
  <c r="L34" i="5"/>
  <c r="K34" i="5"/>
  <c r="J34" i="5"/>
  <c r="I34" i="5"/>
  <c r="H34" i="5"/>
  <c r="G34" i="5"/>
  <c r="F34" i="5"/>
  <c r="J33" i="5"/>
  <c r="I33" i="5"/>
  <c r="F33" i="5"/>
  <c r="J32" i="5"/>
  <c r="I32" i="5"/>
  <c r="F32" i="5"/>
  <c r="J31" i="5"/>
  <c r="I31" i="5"/>
  <c r="F31" i="5"/>
  <c r="J30" i="5"/>
  <c r="I30" i="5"/>
  <c r="F30" i="5"/>
  <c r="J28" i="5"/>
  <c r="I28" i="5"/>
  <c r="F28" i="5"/>
  <c r="J27" i="5"/>
  <c r="I27" i="5"/>
  <c r="F27" i="5"/>
  <c r="J26" i="5"/>
  <c r="I26" i="5"/>
  <c r="F26" i="5"/>
  <c r="L25" i="5"/>
  <c r="K25" i="5"/>
  <c r="J25" i="5"/>
  <c r="I25" i="5"/>
  <c r="H25" i="5"/>
  <c r="G25" i="5"/>
  <c r="F25" i="5"/>
  <c r="L24" i="5"/>
  <c r="K24" i="5"/>
  <c r="J24" i="5"/>
  <c r="I24" i="5"/>
  <c r="H24" i="5"/>
  <c r="G24" i="5"/>
  <c r="F24" i="5"/>
  <c r="L23" i="5"/>
  <c r="K23" i="5"/>
  <c r="J23" i="5"/>
  <c r="I23" i="5"/>
  <c r="H23" i="5"/>
  <c r="G23" i="5"/>
  <c r="F23" i="5"/>
  <c r="L22" i="5"/>
  <c r="K22" i="5"/>
  <c r="J22" i="5"/>
  <c r="I22" i="5"/>
  <c r="H22" i="5"/>
  <c r="G22" i="5"/>
  <c r="F22" i="5"/>
  <c r="L21" i="5"/>
  <c r="K21" i="5"/>
  <c r="J21" i="5"/>
  <c r="I21" i="5"/>
  <c r="H21" i="5"/>
  <c r="G21" i="5"/>
  <c r="F21" i="5"/>
  <c r="J20" i="5"/>
  <c r="F20" i="5"/>
  <c r="J19" i="5"/>
  <c r="F19" i="5"/>
  <c r="J18" i="5"/>
  <c r="F18" i="5"/>
  <c r="J17" i="5"/>
  <c r="F17" i="5"/>
  <c r="J16" i="5"/>
  <c r="F16" i="5"/>
  <c r="L15" i="5"/>
  <c r="K15" i="5"/>
  <c r="J15" i="5"/>
  <c r="I15" i="5"/>
  <c r="H15" i="5"/>
  <c r="G15" i="5"/>
  <c r="F15" i="5"/>
  <c r="L14" i="5"/>
  <c r="K14" i="5"/>
  <c r="J14" i="5"/>
  <c r="I14" i="5"/>
  <c r="H14" i="5"/>
  <c r="G14" i="5"/>
  <c r="F14" i="5"/>
  <c r="L13" i="5"/>
  <c r="K13" i="5"/>
  <c r="J13" i="5"/>
  <c r="I13" i="5"/>
  <c r="H13" i="5"/>
  <c r="G13" i="5"/>
  <c r="F13" i="5"/>
  <c r="L12" i="5"/>
  <c r="K12" i="5"/>
  <c r="J12" i="5"/>
  <c r="I12" i="5"/>
  <c r="H12" i="5"/>
  <c r="G12" i="5"/>
  <c r="F12" i="5"/>
  <c r="L11" i="5"/>
  <c r="K11" i="5"/>
  <c r="J11" i="5"/>
  <c r="I11" i="5"/>
  <c r="H11" i="5"/>
  <c r="G11" i="5"/>
  <c r="F11" i="5"/>
  <c r="L10" i="5"/>
  <c r="K10" i="5"/>
  <c r="J10" i="5"/>
  <c r="I10" i="5"/>
  <c r="H10" i="5"/>
  <c r="G10" i="5"/>
  <c r="F10" i="5"/>
  <c r="L9" i="5"/>
  <c r="K9" i="5"/>
  <c r="J9" i="5"/>
  <c r="I9" i="5"/>
  <c r="H9" i="5"/>
  <c r="G9" i="5"/>
  <c r="F9" i="5"/>
  <c r="L8" i="5"/>
  <c r="K8" i="5"/>
  <c r="J8" i="5"/>
  <c r="I8" i="5"/>
  <c r="H8" i="5"/>
  <c r="G8" i="5"/>
  <c r="F8" i="5"/>
  <c r="L7" i="5"/>
  <c r="K7" i="5"/>
  <c r="J7" i="5"/>
  <c r="I7" i="5"/>
  <c r="H7" i="5"/>
  <c r="G7" i="5"/>
  <c r="F7" i="5"/>
  <c r="L6" i="5"/>
  <c r="K6" i="5"/>
  <c r="J6" i="5"/>
  <c r="I6" i="5"/>
  <c r="H6" i="5"/>
  <c r="G6" i="5"/>
  <c r="F6" i="5"/>
  <c r="L5" i="5"/>
  <c r="K5" i="5"/>
  <c r="J5" i="5"/>
  <c r="I5" i="5"/>
  <c r="H5" i="5"/>
  <c r="G5" i="5"/>
  <c r="F5" i="5"/>
  <c r="L4" i="5"/>
  <c r="K4" i="5"/>
  <c r="J4" i="5"/>
  <c r="I4" i="5"/>
  <c r="H4" i="5"/>
  <c r="G4" i="5"/>
  <c r="F4" i="5"/>
  <c r="L3" i="5"/>
  <c r="K3" i="5"/>
  <c r="J3" i="5"/>
  <c r="I3" i="5"/>
  <c r="H3" i="5"/>
  <c r="G3" i="5"/>
  <c r="F3" i="5"/>
</calcChain>
</file>

<file path=xl/sharedStrings.xml><?xml version="1.0" encoding="utf-8"?>
<sst xmlns="http://schemas.openxmlformats.org/spreadsheetml/2006/main" count="499" uniqueCount="84">
  <si>
    <t>放送設備（1回1式）</t>
    <rPh sb="0" eb="2">
      <t>ホウソウ</t>
    </rPh>
    <rPh sb="2" eb="4">
      <t>セツビ</t>
    </rPh>
    <rPh sb="8" eb="9">
      <t>シキ</t>
    </rPh>
    <phoneticPr fontId="1"/>
  </si>
  <si>
    <t>大池総合公園</t>
    <rPh sb="0" eb="6">
      <t>オオイケソウゴウコウエン</t>
    </rPh>
    <phoneticPr fontId="1"/>
  </si>
  <si>
    <t>陸上競技場</t>
  </si>
  <si>
    <t>専用使用料</t>
    <rPh sb="0" eb="2">
      <t>センヨウ</t>
    </rPh>
    <rPh sb="2" eb="4">
      <t>シヨウ</t>
    </rPh>
    <rPh sb="4" eb="5">
      <t>リョウ</t>
    </rPh>
    <phoneticPr fontId="1"/>
  </si>
  <si>
    <t>机・椅子類（1回1点）</t>
    <rPh sb="0" eb="1">
      <t>ツクエ</t>
    </rPh>
    <rPh sb="2" eb="4">
      <t>イス</t>
    </rPh>
    <rPh sb="4" eb="5">
      <t>ルイ</t>
    </rPh>
    <phoneticPr fontId="1"/>
  </si>
  <si>
    <t>アリーナ全面</t>
    <rPh sb="4" eb="6">
      <t>ゼンメン</t>
    </rPh>
    <phoneticPr fontId="1"/>
  </si>
  <si>
    <t>アリーナ2分の1面</t>
    <rPh sb="5" eb="6">
      <t>ブン</t>
    </rPh>
    <rPh sb="8" eb="9">
      <t>メン</t>
    </rPh>
    <phoneticPr fontId="1"/>
  </si>
  <si>
    <t>研修室</t>
    <rPh sb="0" eb="3">
      <t>ケンシュウシツ</t>
    </rPh>
    <phoneticPr fontId="1"/>
  </si>
  <si>
    <t>卓球室</t>
    <rPh sb="0" eb="2">
      <t>タッキュウ</t>
    </rPh>
    <rPh sb="2" eb="3">
      <t>シツ</t>
    </rPh>
    <phoneticPr fontId="1"/>
  </si>
  <si>
    <t>軽運動室</t>
    <rPh sb="0" eb="1">
      <t>ケイ</t>
    </rPh>
    <rPh sb="1" eb="3">
      <t>ウンドウ</t>
    </rPh>
    <rPh sb="3" eb="4">
      <t>シツ</t>
    </rPh>
    <phoneticPr fontId="1"/>
  </si>
  <si>
    <t>陸上競技用具（1回1式）</t>
    <rPh sb="0" eb="2">
      <t>リクジョウ</t>
    </rPh>
    <rPh sb="2" eb="4">
      <t>キョウギ</t>
    </rPh>
    <rPh sb="4" eb="6">
      <t>ヨウグ</t>
    </rPh>
    <phoneticPr fontId="1"/>
  </si>
  <si>
    <t>会議室</t>
    <rPh sb="0" eb="3">
      <t>カイギシツ</t>
    </rPh>
    <phoneticPr fontId="1"/>
  </si>
  <si>
    <t>個人使用料</t>
    <rPh sb="0" eb="2">
      <t>コジン</t>
    </rPh>
    <rPh sb="2" eb="5">
      <t>シヨウリョウ</t>
    </rPh>
    <phoneticPr fontId="1"/>
  </si>
  <si>
    <t>屋外コート　2分の1面</t>
    <rPh sb="0" eb="2">
      <t>オクガイ</t>
    </rPh>
    <phoneticPr fontId="1"/>
  </si>
  <si>
    <t>体育室</t>
    <rPh sb="0" eb="3">
      <t>タイイクシツ</t>
    </rPh>
    <phoneticPr fontId="1"/>
  </si>
  <si>
    <t>専用使用料</t>
    <rPh sb="0" eb="2">
      <t>センヨウ</t>
    </rPh>
    <rPh sb="2" eb="5">
      <t>シヨウリョウ</t>
    </rPh>
    <phoneticPr fontId="1"/>
  </si>
  <si>
    <t>フロアシート（1回1枚）</t>
    <rPh sb="8" eb="9">
      <t>カイ</t>
    </rPh>
    <rPh sb="10" eb="11">
      <t>マイ</t>
    </rPh>
    <phoneticPr fontId="1"/>
  </si>
  <si>
    <t>トレーニング室(1回)</t>
    <rPh sb="6" eb="7">
      <t>シツ</t>
    </rPh>
    <rPh sb="9" eb="10">
      <t>カイ</t>
    </rPh>
    <phoneticPr fontId="1"/>
  </si>
  <si>
    <t>トレーニング室(回数券)</t>
    <rPh sb="6" eb="7">
      <t>シツ</t>
    </rPh>
    <rPh sb="8" eb="11">
      <t>カイスウケン</t>
    </rPh>
    <phoneticPr fontId="1"/>
  </si>
  <si>
    <t>小野市総合体育館</t>
    <rPh sb="0" eb="3">
      <t>オノシ</t>
    </rPh>
    <rPh sb="3" eb="5">
      <t>ソウゴウ</t>
    </rPh>
    <rPh sb="5" eb="8">
      <t>タイイクカン</t>
    </rPh>
    <phoneticPr fontId="1"/>
  </si>
  <si>
    <t>匠台公園体育館</t>
    <rPh sb="0" eb="2">
      <t>タクミダイ</t>
    </rPh>
    <rPh sb="2" eb="4">
      <t>コウエン</t>
    </rPh>
    <rPh sb="4" eb="7">
      <t>タイイクカン</t>
    </rPh>
    <phoneticPr fontId="1"/>
  </si>
  <si>
    <t>多目的ドーム　2分の1面</t>
    <rPh sb="0" eb="3">
      <t>タモクテキ</t>
    </rPh>
    <phoneticPr fontId="1"/>
  </si>
  <si>
    <t>トレーニング室(定期券)</t>
    <rPh sb="6" eb="7">
      <t>シツ</t>
    </rPh>
    <rPh sb="8" eb="11">
      <t>テイキケン</t>
    </rPh>
    <phoneticPr fontId="1"/>
  </si>
  <si>
    <t>榊公園</t>
    <rPh sb="0" eb="1">
      <t>サカキ</t>
    </rPh>
    <rPh sb="1" eb="3">
      <t>コウエン</t>
    </rPh>
    <phoneticPr fontId="1"/>
  </si>
  <si>
    <t>電光得点板（1回1台）</t>
    <rPh sb="0" eb="2">
      <t>デンコウ</t>
    </rPh>
    <rPh sb="2" eb="4">
      <t>トクテン</t>
    </rPh>
    <rPh sb="4" eb="5">
      <t>イタ</t>
    </rPh>
    <rPh sb="9" eb="10">
      <t>ダイ</t>
    </rPh>
    <phoneticPr fontId="1"/>
  </si>
  <si>
    <t>野球場</t>
    <rPh sb="0" eb="3">
      <t>ヤキュウジョウ</t>
    </rPh>
    <phoneticPr fontId="1"/>
  </si>
  <si>
    <t>野球場照明</t>
    <rPh sb="0" eb="3">
      <t>ヤキュウジョウ</t>
    </rPh>
    <rPh sb="3" eb="5">
      <t>ショウメイ</t>
    </rPh>
    <phoneticPr fontId="1"/>
  </si>
  <si>
    <t>河合運動広場</t>
    <rPh sb="0" eb="2">
      <t>カワイ</t>
    </rPh>
    <rPh sb="2" eb="4">
      <t>ウンドウ</t>
    </rPh>
    <rPh sb="4" eb="6">
      <t>ヒロバ</t>
    </rPh>
    <phoneticPr fontId="1"/>
  </si>
  <si>
    <t>八ヶ池自然公園</t>
    <rPh sb="0" eb="1">
      <t>ハチ</t>
    </rPh>
    <rPh sb="2" eb="3">
      <t>イケ</t>
    </rPh>
    <rPh sb="3" eb="5">
      <t>シゼン</t>
    </rPh>
    <rPh sb="5" eb="7">
      <t>コウエン</t>
    </rPh>
    <phoneticPr fontId="1"/>
  </si>
  <si>
    <t>希望の丘陸上競技場</t>
    <rPh sb="0" eb="2">
      <t>キボウ</t>
    </rPh>
    <rPh sb="3" eb="4">
      <t>オカ</t>
    </rPh>
    <rPh sb="4" eb="6">
      <t>リクジョウ</t>
    </rPh>
    <rPh sb="6" eb="9">
      <t>キョウギジョウ</t>
    </rPh>
    <phoneticPr fontId="1"/>
  </si>
  <si>
    <t>テニスコート　1面</t>
    <rPh sb="8" eb="9">
      <t>メン</t>
    </rPh>
    <phoneticPr fontId="1"/>
  </si>
  <si>
    <t>野球場本部控室（1回）</t>
    <rPh sb="0" eb="3">
      <t>ヤキュウジョウ</t>
    </rPh>
    <rPh sb="3" eb="5">
      <t>ホンブ</t>
    </rPh>
    <rPh sb="5" eb="6">
      <t>ヒカ</t>
    </rPh>
    <rPh sb="6" eb="7">
      <t>シツ</t>
    </rPh>
    <phoneticPr fontId="1"/>
  </si>
  <si>
    <t>付属設備使用料</t>
    <rPh sb="0" eb="2">
      <t>フゾク</t>
    </rPh>
    <rPh sb="2" eb="4">
      <t>セツビ</t>
    </rPh>
    <rPh sb="4" eb="7">
      <t>シヨウリョウ</t>
    </rPh>
    <phoneticPr fontId="1"/>
  </si>
  <si>
    <t>アリーナ3分の1面</t>
    <rPh sb="5" eb="6">
      <t>ブン</t>
    </rPh>
    <rPh sb="8" eb="9">
      <t>メン</t>
    </rPh>
    <phoneticPr fontId="1"/>
  </si>
  <si>
    <t>アリーナ4分の1面</t>
    <rPh sb="5" eb="6">
      <t>ブン</t>
    </rPh>
    <rPh sb="8" eb="9">
      <t>メン</t>
    </rPh>
    <phoneticPr fontId="1"/>
  </si>
  <si>
    <t>アリーナ6分の1面</t>
    <rPh sb="5" eb="6">
      <t>ブン</t>
    </rPh>
    <rPh sb="8" eb="9">
      <t>メン</t>
    </rPh>
    <phoneticPr fontId="1"/>
  </si>
  <si>
    <t>多目的ドーム　照明</t>
    <rPh sb="0" eb="3">
      <t>タモクテキ</t>
    </rPh>
    <rPh sb="7" eb="9">
      <t>ショウメイ</t>
    </rPh>
    <phoneticPr fontId="1"/>
  </si>
  <si>
    <t>アリーナ</t>
  </si>
  <si>
    <t>机・椅子類（1回1点）</t>
    <rPh sb="0" eb="1">
      <t>ツクエ</t>
    </rPh>
    <rPh sb="2" eb="4">
      <t>イス</t>
    </rPh>
    <rPh sb="4" eb="5">
      <t>ルイ</t>
    </rPh>
    <rPh sb="9" eb="10">
      <t>テン</t>
    </rPh>
    <phoneticPr fontId="1"/>
  </si>
  <si>
    <t>仮設ステージ（1回）</t>
    <rPh sb="0" eb="2">
      <t>カセツ</t>
    </rPh>
    <phoneticPr fontId="1"/>
  </si>
  <si>
    <t>ランニングデッキ</t>
  </si>
  <si>
    <t>卓球台1台</t>
    <rPh sb="0" eb="2">
      <t>タッキュウ</t>
    </rPh>
    <rPh sb="2" eb="3">
      <t>ダイ</t>
    </rPh>
    <rPh sb="4" eb="5">
      <t>ダイ</t>
    </rPh>
    <phoneticPr fontId="1"/>
  </si>
  <si>
    <t>アリーナ冷暖房　2分の1面</t>
    <rPh sb="4" eb="7">
      <t>レイダンボウ</t>
    </rPh>
    <phoneticPr fontId="1"/>
  </si>
  <si>
    <t>アリーナ冷暖房　全面</t>
    <rPh sb="4" eb="7">
      <t>レイダンボウ</t>
    </rPh>
    <rPh sb="8" eb="10">
      <t>ゼンメン</t>
    </rPh>
    <phoneticPr fontId="1"/>
  </si>
  <si>
    <t>軽運動室　冷暖房</t>
    <rPh sb="0" eb="1">
      <t>ケイ</t>
    </rPh>
    <rPh sb="1" eb="3">
      <t>ウンドウ</t>
    </rPh>
    <rPh sb="3" eb="4">
      <t>シツ</t>
    </rPh>
    <rPh sb="5" eb="8">
      <t>レイダンボウ</t>
    </rPh>
    <phoneticPr fontId="1"/>
  </si>
  <si>
    <t>トレーニング室</t>
    <rPh sb="6" eb="7">
      <t>シツ</t>
    </rPh>
    <phoneticPr fontId="1"/>
  </si>
  <si>
    <t>多目的ドーム</t>
  </si>
  <si>
    <t>屋外コート　全面</t>
    <rPh sb="0" eb="2">
      <t>オクガイ</t>
    </rPh>
    <rPh sb="6" eb="8">
      <t>ゼンメン</t>
    </rPh>
    <phoneticPr fontId="1"/>
  </si>
  <si>
    <t>テニスコート</t>
  </si>
  <si>
    <t>利用区分   　　　　　　　　　　　　　　　　　　　　　　　　　　　　　　　　　　　　　　　　　　　　　　　　　　　　　</t>
    <rPh sb="0" eb="2">
      <t>リヨウ</t>
    </rPh>
    <rPh sb="2" eb="4">
      <t>クブン</t>
    </rPh>
    <phoneticPr fontId="1"/>
  </si>
  <si>
    <t>テニスコート照明　1面1時間</t>
    <rPh sb="6" eb="8">
      <t>ショウメイ</t>
    </rPh>
    <rPh sb="10" eb="11">
      <t>メン</t>
    </rPh>
    <rPh sb="12" eb="14">
      <t>ジカン</t>
    </rPh>
    <phoneticPr fontId="1"/>
  </si>
  <si>
    <t>テント（1回1点）</t>
  </si>
  <si>
    <t>放送設備（1回1式）</t>
    <rPh sb="0" eb="2">
      <t>ホウソウ</t>
    </rPh>
    <rPh sb="2" eb="4">
      <t>セツビ</t>
    </rPh>
    <phoneticPr fontId="1"/>
  </si>
  <si>
    <t>可動席(ロールバック)（1回1式）</t>
    <rPh sb="0" eb="2">
      <t>カドウ</t>
    </rPh>
    <rPh sb="2" eb="3">
      <t>セキ</t>
    </rPh>
    <phoneticPr fontId="1"/>
  </si>
  <si>
    <t>陸上競技場小・中・高校生(夜間)(1回)</t>
    <rPh sb="0" eb="5">
      <t>リクジョウキョウギジョウ</t>
    </rPh>
    <rPh sb="5" eb="6">
      <t>ショウ</t>
    </rPh>
    <rPh sb="7" eb="8">
      <t>チュウ</t>
    </rPh>
    <rPh sb="9" eb="12">
      <t>コウコウセイ</t>
    </rPh>
    <rPh sb="13" eb="15">
      <t>ヤカン</t>
    </rPh>
    <phoneticPr fontId="1"/>
  </si>
  <si>
    <t>仮設ステージ（1回1式）</t>
    <rPh sb="0" eb="2">
      <t>カセツ</t>
    </rPh>
    <phoneticPr fontId="1"/>
  </si>
  <si>
    <t>多目的グラウンド</t>
    <rPh sb="0" eb="3">
      <t>タモクテキ</t>
    </rPh>
    <phoneticPr fontId="1"/>
  </si>
  <si>
    <t>多目的グラウンド　全面</t>
    <rPh sb="0" eb="3">
      <t>タモクテキ</t>
    </rPh>
    <rPh sb="9" eb="11">
      <t>ゼンメン</t>
    </rPh>
    <phoneticPr fontId="1"/>
  </si>
  <si>
    <t>多目的グラウンド　照明（全面）</t>
    <rPh sb="0" eb="3">
      <t>タモクテキ</t>
    </rPh>
    <rPh sb="9" eb="11">
      <t>ショウメイ</t>
    </rPh>
    <rPh sb="12" eb="14">
      <t>ゼンメン</t>
    </rPh>
    <phoneticPr fontId="1"/>
  </si>
  <si>
    <t>多目的グラウンド　照明（2分の1面）</t>
    <rPh sb="0" eb="3">
      <t>タモクテキ</t>
    </rPh>
    <rPh sb="9" eb="11">
      <t>ショウメイ</t>
    </rPh>
    <rPh sb="13" eb="14">
      <t>ブン</t>
    </rPh>
    <rPh sb="16" eb="17">
      <t>メン</t>
    </rPh>
    <phoneticPr fontId="1"/>
  </si>
  <si>
    <t>多目的グラウンド　2分の1面</t>
    <rPh sb="0" eb="3">
      <t>タモクテキ</t>
    </rPh>
    <rPh sb="10" eb="11">
      <t>ブン</t>
    </rPh>
    <rPh sb="13" eb="14">
      <t>メン</t>
    </rPh>
    <phoneticPr fontId="1"/>
  </si>
  <si>
    <t>屋外コート</t>
  </si>
  <si>
    <t>陸上競技場　照明</t>
    <rPh sb="0" eb="2">
      <t>リクジョウ</t>
    </rPh>
    <rPh sb="2" eb="5">
      <t>キョウギジョウ</t>
    </rPh>
    <rPh sb="6" eb="8">
      <t>ショウメイ</t>
    </rPh>
    <phoneticPr fontId="1"/>
  </si>
  <si>
    <t>多目的ドーム　全面</t>
    <rPh sb="0" eb="3">
      <t>タモクテキ</t>
    </rPh>
    <rPh sb="7" eb="9">
      <t>ゼンメン</t>
    </rPh>
    <phoneticPr fontId="1"/>
  </si>
  <si>
    <t>屋外コート　照明</t>
    <rPh sb="0" eb="2">
      <t>オクガイ</t>
    </rPh>
    <phoneticPr fontId="1"/>
  </si>
  <si>
    <t>陸上競技場　全面</t>
    <rPh sb="0" eb="2">
      <t>リクジョウ</t>
    </rPh>
    <rPh sb="2" eb="5">
      <t>キョウギジョウ</t>
    </rPh>
    <rPh sb="6" eb="8">
      <t>ゼンメン</t>
    </rPh>
    <phoneticPr fontId="1"/>
  </si>
  <si>
    <t>会議室（1室）</t>
    <rPh sb="0" eb="3">
      <t>カイギシツ</t>
    </rPh>
    <rPh sb="5" eb="6">
      <t>シツ</t>
    </rPh>
    <phoneticPr fontId="1"/>
  </si>
  <si>
    <t>その他競技用具（1回1式）</t>
    <rPh sb="2" eb="3">
      <t>タ</t>
    </rPh>
    <rPh sb="3" eb="5">
      <t>キョウギ</t>
    </rPh>
    <rPh sb="5" eb="7">
      <t>ヨウグ</t>
    </rPh>
    <phoneticPr fontId="1"/>
  </si>
  <si>
    <t>市民以外</t>
    <rPh sb="0" eb="2">
      <t>シミン</t>
    </rPh>
    <rPh sb="2" eb="4">
      <t>イガイ</t>
    </rPh>
    <phoneticPr fontId="1"/>
  </si>
  <si>
    <t>障がい者</t>
    <rPh sb="0" eb="1">
      <t>ショウ</t>
    </rPh>
    <rPh sb="3" eb="4">
      <t>シャ</t>
    </rPh>
    <phoneticPr fontId="1"/>
  </si>
  <si>
    <t>営利目的</t>
    <rPh sb="0" eb="2">
      <t>エイリ</t>
    </rPh>
    <rPh sb="2" eb="4">
      <t>モクテキ</t>
    </rPh>
    <phoneticPr fontId="1"/>
  </si>
  <si>
    <t>スポーツ以外</t>
    <rPh sb="4" eb="6">
      <t>イガイ</t>
    </rPh>
    <phoneticPr fontId="1"/>
  </si>
  <si>
    <t>基本料金</t>
    <rPh sb="0" eb="2">
      <t>キホン</t>
    </rPh>
    <rPh sb="2" eb="3">
      <t>リョウ</t>
    </rPh>
    <rPh sb="3" eb="4">
      <t>キン</t>
    </rPh>
    <phoneticPr fontId="1"/>
  </si>
  <si>
    <t>施設名</t>
    <rPh sb="0" eb="2">
      <t>シセツ</t>
    </rPh>
    <rPh sb="2" eb="3">
      <t>メイ</t>
    </rPh>
    <phoneticPr fontId="1"/>
  </si>
  <si>
    <t>一般ランニングデッキ(1回)</t>
    <rPh sb="0" eb="2">
      <t>イッパン</t>
    </rPh>
    <phoneticPr fontId="1"/>
  </si>
  <si>
    <t>小・中学生ランニングデッキ(1回)</t>
  </si>
  <si>
    <t>陸上競技場　一般(1回)</t>
    <rPh sb="0" eb="2">
      <t>リクジョウ</t>
    </rPh>
    <rPh sb="2" eb="5">
      <t>キョウギジョウ</t>
    </rPh>
    <rPh sb="6" eb="8">
      <t>イッパン</t>
    </rPh>
    <phoneticPr fontId="1"/>
  </si>
  <si>
    <t>陸上競技場小・中・高校生(1回)</t>
    <rPh sb="0" eb="5">
      <t>リクジョウキョウギジョウ</t>
    </rPh>
    <rPh sb="5" eb="6">
      <t>ショウ</t>
    </rPh>
    <rPh sb="7" eb="8">
      <t>チュウ</t>
    </rPh>
    <rPh sb="9" eb="12">
      <t>コウコウセイ</t>
    </rPh>
    <phoneticPr fontId="1"/>
  </si>
  <si>
    <t>陸上競技場　一般(夜間)(1回)</t>
    <rPh sb="0" eb="2">
      <t>リクジョウ</t>
    </rPh>
    <rPh sb="2" eb="5">
      <t>キョウギジョウ</t>
    </rPh>
    <rPh sb="6" eb="8">
      <t>イッパン</t>
    </rPh>
    <rPh sb="9" eb="11">
      <t>ヤカン</t>
    </rPh>
    <phoneticPr fontId="1"/>
  </si>
  <si>
    <t>小・中学生ランニングデッキ(1回)</t>
    <rPh sb="0" eb="1">
      <t>ショウ</t>
    </rPh>
    <rPh sb="2" eb="3">
      <t>チュウ</t>
    </rPh>
    <rPh sb="3" eb="5">
      <t>ガクセイ</t>
    </rPh>
    <phoneticPr fontId="1"/>
  </si>
  <si>
    <t>※専用使用料は1時間当たりの単価</t>
    <rPh sb="14" eb="16">
      <t>タンカ</t>
    </rPh>
    <phoneticPr fontId="1"/>
  </si>
  <si>
    <t>市民等</t>
    <rPh sb="0" eb="2">
      <t>シミン</t>
    </rPh>
    <rPh sb="2" eb="3">
      <t>トウ</t>
    </rPh>
    <phoneticPr fontId="1"/>
  </si>
  <si>
    <t>照明使用料</t>
    <rPh sb="0" eb="2">
      <t>ショウメイ</t>
    </rPh>
    <rPh sb="2" eb="5">
      <t>シヨウリョウ</t>
    </rPh>
    <phoneticPr fontId="1"/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</si>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</sst>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UD デジタル 教科書体 NK-R"/>
      <family val="1"/>
    </font>
    <font>
      <sz val="10"/>
      <color theme="1"/>
      <name val="UD デジタル 教科書体 NK-R"/>
      <family val="1"/>
    </font>
    <font>
      <sz val="9"/>
      <color theme="1"/>
      <name val="UD デジタル 教科書体 NK-R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8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2" borderId="11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2" borderId="14" xfId="0" applyFont="1" applyFill="1" applyBorder="1">
      <alignment vertical="center"/>
    </xf>
    <xf numFmtId="0" fontId="2" fillId="0" borderId="14" xfId="0" applyFont="1" applyBorder="1">
      <alignment vertical="center"/>
    </xf>
    <xf numFmtId="0" fontId="3" fillId="2" borderId="14" xfId="0" applyFont="1" applyFill="1" applyBorder="1">
      <alignment vertical="center"/>
    </xf>
    <xf numFmtId="0" fontId="4" fillId="0" borderId="14" xfId="0" applyFont="1" applyBorder="1">
      <alignment vertical="center"/>
    </xf>
    <xf numFmtId="0" fontId="2" fillId="0" borderId="15" xfId="0" applyFont="1" applyBorder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>
      <alignment vertical="center"/>
    </xf>
    <xf numFmtId="3" fontId="2" fillId="0" borderId="3" xfId="0" applyNumberFormat="1" applyFont="1" applyBorder="1">
      <alignment vertical="center"/>
    </xf>
    <xf numFmtId="3" fontId="2" fillId="2" borderId="3" xfId="0" applyNumberFormat="1" applyFont="1" applyFill="1" applyBorder="1">
      <alignment vertical="center"/>
    </xf>
    <xf numFmtId="3" fontId="2" fillId="0" borderId="4" xfId="0" applyNumberFormat="1" applyFont="1" applyBorder="1">
      <alignment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0" xfId="0" applyNumberFormat="1" applyFont="1" applyBorder="1">
      <alignment vertical="center"/>
    </xf>
    <xf numFmtId="3" fontId="2" fillId="2" borderId="10" xfId="0" applyNumberFormat="1" applyFont="1" applyFill="1" applyBorder="1">
      <alignment vertical="center"/>
    </xf>
    <xf numFmtId="3" fontId="2" fillId="0" borderId="11" xfId="0" applyNumberFormat="1" applyFont="1" applyBorder="1">
      <alignment vertical="center"/>
    </xf>
    <xf numFmtId="3" fontId="2" fillId="2" borderId="11" xfId="0" applyNumberFormat="1" applyFont="1" applyFill="1" applyBorder="1">
      <alignment vertical="center"/>
    </xf>
    <xf numFmtId="3" fontId="2" fillId="0" borderId="12" xfId="0" applyNumberFormat="1" applyFont="1" applyFill="1" applyBorder="1">
      <alignment vertical="center"/>
    </xf>
    <xf numFmtId="3" fontId="4" fillId="0" borderId="11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19" xfId="0" applyNumberFormat="1" applyFont="1" applyBorder="1">
      <alignment vertical="center"/>
    </xf>
    <xf numFmtId="3" fontId="2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>
      <alignment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22" xfId="0" applyNumberFormat="1" applyFont="1" applyBorder="1">
      <alignment vertical="center"/>
    </xf>
    <xf numFmtId="3" fontId="2" fillId="2" borderId="8" xfId="0" applyNumberFormat="1" applyFont="1" applyFill="1" applyBorder="1">
      <alignment vertical="center"/>
    </xf>
    <xf numFmtId="3" fontId="2" fillId="2" borderId="7" xfId="0" applyNumberFormat="1" applyFont="1" applyFill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2"/>
  <sheetViews>
    <sheetView tabSelected="1" topLeftCell="A64" workbookViewId="0">
      <selection activeCell="F12" sqref="F12"/>
    </sheetView>
  </sheetViews>
  <sheetFormatPr defaultRowHeight="18.75" x14ac:dyDescent="0.4"/>
  <cols>
    <col min="1" max="1" width="19" style="1" customWidth="1"/>
    <col min="2" max="3" width="17.625" style="1" customWidth="1"/>
    <col min="4" max="4" width="27.5" style="1" bestFit="1" customWidth="1"/>
    <col min="5" max="12" width="9.875" style="1" customWidth="1"/>
  </cols>
  <sheetData>
    <row r="1" spans="1:12" s="2" customFormat="1" ht="18.75" customHeight="1" x14ac:dyDescent="0.4">
      <c r="A1" s="50" t="s">
        <v>73</v>
      </c>
      <c r="B1" s="42" t="s">
        <v>49</v>
      </c>
      <c r="C1" s="42"/>
      <c r="D1" s="42"/>
      <c r="E1" s="43" t="s">
        <v>81</v>
      </c>
      <c r="F1" s="44"/>
      <c r="G1" s="44"/>
      <c r="H1" s="45"/>
      <c r="I1" s="46" t="s">
        <v>68</v>
      </c>
      <c r="J1" s="47"/>
      <c r="K1" s="47"/>
      <c r="L1" s="48"/>
    </row>
    <row r="2" spans="1:12" s="2" customFormat="1" ht="21" customHeight="1" x14ac:dyDescent="0.4">
      <c r="A2" s="51"/>
      <c r="B2" s="49" t="s">
        <v>80</v>
      </c>
      <c r="C2" s="49"/>
      <c r="D2" s="49"/>
      <c r="E2" s="20" t="s">
        <v>72</v>
      </c>
      <c r="F2" s="25" t="s">
        <v>69</v>
      </c>
      <c r="G2" s="31" t="s">
        <v>71</v>
      </c>
      <c r="H2" s="34" t="s">
        <v>70</v>
      </c>
      <c r="I2" s="20" t="s">
        <v>72</v>
      </c>
      <c r="J2" s="25" t="s">
        <v>69</v>
      </c>
      <c r="K2" s="31" t="s">
        <v>71</v>
      </c>
      <c r="L2" s="34" t="s">
        <v>70</v>
      </c>
    </row>
    <row r="3" spans="1:12" ht="20.25" customHeight="1" x14ac:dyDescent="0.4">
      <c r="A3" s="3" t="s">
        <v>19</v>
      </c>
      <c r="B3" s="6" t="s">
        <v>3</v>
      </c>
      <c r="C3" s="10" t="s">
        <v>37</v>
      </c>
      <c r="D3" s="14" t="s">
        <v>5</v>
      </c>
      <c r="E3" s="21">
        <v>4200</v>
      </c>
      <c r="F3" s="26">
        <f t="shared" ref="F3:F28" si="0">E3/2</f>
        <v>2100</v>
      </c>
      <c r="G3" s="26">
        <f t="shared" ref="G3:G15" si="1">E3*1.5</f>
        <v>6300</v>
      </c>
      <c r="H3" s="35">
        <f t="shared" ref="H3:H15" si="2">E3*5</f>
        <v>21000</v>
      </c>
      <c r="I3" s="21">
        <f t="shared" ref="I3:I15" si="3">E3*2</f>
        <v>8400</v>
      </c>
      <c r="J3" s="26">
        <f t="shared" ref="J3:J28" si="4">I3/2</f>
        <v>4200</v>
      </c>
      <c r="K3" s="26">
        <f t="shared" ref="K3:K15" si="5">I3*1.5</f>
        <v>12600</v>
      </c>
      <c r="L3" s="35">
        <f t="shared" ref="L3:L15" si="6">I3*5</f>
        <v>42000</v>
      </c>
    </row>
    <row r="4" spans="1:12" ht="20.25" customHeight="1" x14ac:dyDescent="0.4">
      <c r="A4" s="4" t="s">
        <v>19</v>
      </c>
      <c r="B4" s="8" t="s">
        <v>3</v>
      </c>
      <c r="C4" s="10" t="s">
        <v>37</v>
      </c>
      <c r="D4" s="16" t="s">
        <v>6</v>
      </c>
      <c r="E4" s="22">
        <v>2100</v>
      </c>
      <c r="F4" s="26">
        <f t="shared" si="0"/>
        <v>1050</v>
      </c>
      <c r="G4" s="26">
        <f t="shared" si="1"/>
        <v>3150</v>
      </c>
      <c r="H4" s="35">
        <f t="shared" si="2"/>
        <v>10500</v>
      </c>
      <c r="I4" s="21">
        <f t="shared" si="3"/>
        <v>4200</v>
      </c>
      <c r="J4" s="26">
        <f t="shared" si="4"/>
        <v>2100</v>
      </c>
      <c r="K4" s="26">
        <f t="shared" si="5"/>
        <v>6300</v>
      </c>
      <c r="L4" s="35">
        <f t="shared" si="6"/>
        <v>21000</v>
      </c>
    </row>
    <row r="5" spans="1:12" ht="20.25" customHeight="1" x14ac:dyDescent="0.4">
      <c r="A5" s="4" t="s">
        <v>19</v>
      </c>
      <c r="B5" s="8" t="s">
        <v>3</v>
      </c>
      <c r="C5" s="10" t="s">
        <v>37</v>
      </c>
      <c r="D5" s="16" t="s">
        <v>33</v>
      </c>
      <c r="E5" s="22">
        <v>1400</v>
      </c>
      <c r="F5" s="26">
        <f t="shared" si="0"/>
        <v>700</v>
      </c>
      <c r="G5" s="26">
        <f t="shared" si="1"/>
        <v>2100</v>
      </c>
      <c r="H5" s="35">
        <f t="shared" si="2"/>
        <v>7000</v>
      </c>
      <c r="I5" s="21">
        <f t="shared" si="3"/>
        <v>2800</v>
      </c>
      <c r="J5" s="26">
        <f t="shared" si="4"/>
        <v>1400</v>
      </c>
      <c r="K5" s="26">
        <f t="shared" si="5"/>
        <v>4200</v>
      </c>
      <c r="L5" s="35">
        <f t="shared" si="6"/>
        <v>14000</v>
      </c>
    </row>
    <row r="6" spans="1:12" ht="20.25" customHeight="1" x14ac:dyDescent="0.4">
      <c r="A6" s="4" t="s">
        <v>19</v>
      </c>
      <c r="B6" s="8" t="s">
        <v>3</v>
      </c>
      <c r="C6" s="10" t="s">
        <v>37</v>
      </c>
      <c r="D6" s="16" t="s">
        <v>34</v>
      </c>
      <c r="E6" s="22">
        <v>1050</v>
      </c>
      <c r="F6" s="26">
        <f t="shared" si="0"/>
        <v>525</v>
      </c>
      <c r="G6" s="26">
        <f t="shared" si="1"/>
        <v>1575</v>
      </c>
      <c r="H6" s="35">
        <f t="shared" si="2"/>
        <v>5250</v>
      </c>
      <c r="I6" s="21">
        <f t="shared" si="3"/>
        <v>2100</v>
      </c>
      <c r="J6" s="26">
        <f t="shared" si="4"/>
        <v>1050</v>
      </c>
      <c r="K6" s="26">
        <f t="shared" si="5"/>
        <v>3150</v>
      </c>
      <c r="L6" s="35">
        <f t="shared" si="6"/>
        <v>10500</v>
      </c>
    </row>
    <row r="7" spans="1:12" ht="20.25" customHeight="1" x14ac:dyDescent="0.4">
      <c r="A7" s="4" t="s">
        <v>19</v>
      </c>
      <c r="B7" s="8" t="s">
        <v>3</v>
      </c>
      <c r="C7" s="10" t="s">
        <v>37</v>
      </c>
      <c r="D7" s="16" t="s">
        <v>35</v>
      </c>
      <c r="E7" s="22">
        <v>700</v>
      </c>
      <c r="F7" s="26">
        <f t="shared" si="0"/>
        <v>350</v>
      </c>
      <c r="G7" s="26">
        <f t="shared" si="1"/>
        <v>1050</v>
      </c>
      <c r="H7" s="35">
        <f t="shared" si="2"/>
        <v>3500</v>
      </c>
      <c r="I7" s="21">
        <f t="shared" si="3"/>
        <v>1400</v>
      </c>
      <c r="J7" s="26">
        <f t="shared" si="4"/>
        <v>700</v>
      </c>
      <c r="K7" s="26">
        <f t="shared" si="5"/>
        <v>2100</v>
      </c>
      <c r="L7" s="35">
        <f t="shared" si="6"/>
        <v>7000</v>
      </c>
    </row>
    <row r="8" spans="1:12" ht="20.25" customHeight="1" x14ac:dyDescent="0.4">
      <c r="A8" s="4" t="s">
        <v>19</v>
      </c>
      <c r="B8" s="8" t="s">
        <v>3</v>
      </c>
      <c r="C8" s="11" t="s">
        <v>9</v>
      </c>
      <c r="D8" s="16" t="s">
        <v>9</v>
      </c>
      <c r="E8" s="22">
        <v>1000</v>
      </c>
      <c r="F8" s="26">
        <f t="shared" si="0"/>
        <v>500</v>
      </c>
      <c r="G8" s="26">
        <f t="shared" si="1"/>
        <v>1500</v>
      </c>
      <c r="H8" s="35">
        <f t="shared" si="2"/>
        <v>5000</v>
      </c>
      <c r="I8" s="21">
        <f t="shared" si="3"/>
        <v>2000</v>
      </c>
      <c r="J8" s="26">
        <f t="shared" si="4"/>
        <v>1000</v>
      </c>
      <c r="K8" s="26">
        <f t="shared" si="5"/>
        <v>3000</v>
      </c>
      <c r="L8" s="35">
        <f t="shared" si="6"/>
        <v>10000</v>
      </c>
    </row>
    <row r="9" spans="1:12" ht="20.25" customHeight="1" x14ac:dyDescent="0.4">
      <c r="A9" s="4" t="s">
        <v>19</v>
      </c>
      <c r="B9" s="8" t="s">
        <v>3</v>
      </c>
      <c r="C9" s="11" t="s">
        <v>14</v>
      </c>
      <c r="D9" s="16" t="s">
        <v>14</v>
      </c>
      <c r="E9" s="22">
        <v>800</v>
      </c>
      <c r="F9" s="26">
        <f t="shared" si="0"/>
        <v>400</v>
      </c>
      <c r="G9" s="26">
        <f t="shared" si="1"/>
        <v>1200</v>
      </c>
      <c r="H9" s="35">
        <f t="shared" si="2"/>
        <v>4000</v>
      </c>
      <c r="I9" s="21">
        <f t="shared" si="3"/>
        <v>1600</v>
      </c>
      <c r="J9" s="26">
        <f t="shared" si="4"/>
        <v>800</v>
      </c>
      <c r="K9" s="26">
        <f t="shared" si="5"/>
        <v>2400</v>
      </c>
      <c r="L9" s="35">
        <f t="shared" si="6"/>
        <v>8000</v>
      </c>
    </row>
    <row r="10" spans="1:12" ht="20.25" customHeight="1" x14ac:dyDescent="0.4">
      <c r="A10" s="4" t="s">
        <v>19</v>
      </c>
      <c r="B10" s="8" t="s">
        <v>3</v>
      </c>
      <c r="C10" s="11" t="s">
        <v>8</v>
      </c>
      <c r="D10" s="16" t="s">
        <v>41</v>
      </c>
      <c r="E10" s="22">
        <v>400</v>
      </c>
      <c r="F10" s="26">
        <f t="shared" si="0"/>
        <v>200</v>
      </c>
      <c r="G10" s="26">
        <f t="shared" si="1"/>
        <v>600</v>
      </c>
      <c r="H10" s="35">
        <f t="shared" si="2"/>
        <v>2000</v>
      </c>
      <c r="I10" s="21">
        <f t="shared" si="3"/>
        <v>800</v>
      </c>
      <c r="J10" s="26">
        <f t="shared" si="4"/>
        <v>400</v>
      </c>
      <c r="K10" s="26">
        <f t="shared" si="5"/>
        <v>1200</v>
      </c>
      <c r="L10" s="35">
        <f t="shared" si="6"/>
        <v>4000</v>
      </c>
    </row>
    <row r="11" spans="1:12" ht="20.25" customHeight="1" x14ac:dyDescent="0.4">
      <c r="A11" s="4" t="s">
        <v>19</v>
      </c>
      <c r="B11" s="8" t="s">
        <v>3</v>
      </c>
      <c r="C11" s="11" t="s">
        <v>7</v>
      </c>
      <c r="D11" s="16" t="s">
        <v>7</v>
      </c>
      <c r="E11" s="22">
        <v>400</v>
      </c>
      <c r="F11" s="26">
        <f t="shared" si="0"/>
        <v>200</v>
      </c>
      <c r="G11" s="26">
        <f t="shared" si="1"/>
        <v>600</v>
      </c>
      <c r="H11" s="35">
        <f t="shared" si="2"/>
        <v>2000</v>
      </c>
      <c r="I11" s="21">
        <f t="shared" si="3"/>
        <v>800</v>
      </c>
      <c r="J11" s="26">
        <f t="shared" si="4"/>
        <v>400</v>
      </c>
      <c r="K11" s="26">
        <f t="shared" si="5"/>
        <v>1200</v>
      </c>
      <c r="L11" s="35">
        <f t="shared" si="6"/>
        <v>4000</v>
      </c>
    </row>
    <row r="12" spans="1:12" ht="20.25" customHeight="1" x14ac:dyDescent="0.4">
      <c r="A12" s="4" t="s">
        <v>19</v>
      </c>
      <c r="B12" s="8" t="s">
        <v>3</v>
      </c>
      <c r="C12" s="11" t="s">
        <v>11</v>
      </c>
      <c r="D12" s="16" t="s">
        <v>11</v>
      </c>
      <c r="E12" s="22">
        <v>400</v>
      </c>
      <c r="F12" s="26">
        <f t="shared" si="0"/>
        <v>200</v>
      </c>
      <c r="G12" s="26">
        <f t="shared" si="1"/>
        <v>600</v>
      </c>
      <c r="H12" s="35">
        <f t="shared" si="2"/>
        <v>2000</v>
      </c>
      <c r="I12" s="21">
        <f t="shared" si="3"/>
        <v>800</v>
      </c>
      <c r="J12" s="26">
        <f t="shared" si="4"/>
        <v>400</v>
      </c>
      <c r="K12" s="26">
        <f t="shared" si="5"/>
        <v>1200</v>
      </c>
      <c r="L12" s="35">
        <f t="shared" si="6"/>
        <v>4000</v>
      </c>
    </row>
    <row r="13" spans="1:12" ht="20.25" customHeight="1" x14ac:dyDescent="0.4">
      <c r="A13" s="4" t="s">
        <v>19</v>
      </c>
      <c r="B13" s="8" t="s">
        <v>3</v>
      </c>
      <c r="C13" s="10" t="s">
        <v>37</v>
      </c>
      <c r="D13" s="16" t="s">
        <v>43</v>
      </c>
      <c r="E13" s="22">
        <v>2000</v>
      </c>
      <c r="F13" s="26">
        <f t="shared" si="0"/>
        <v>1000</v>
      </c>
      <c r="G13" s="26">
        <f t="shared" si="1"/>
        <v>3000</v>
      </c>
      <c r="H13" s="35">
        <f t="shared" si="2"/>
        <v>10000</v>
      </c>
      <c r="I13" s="21">
        <f t="shared" si="3"/>
        <v>4000</v>
      </c>
      <c r="J13" s="26">
        <f t="shared" si="4"/>
        <v>2000</v>
      </c>
      <c r="K13" s="26">
        <f t="shared" si="5"/>
        <v>6000</v>
      </c>
      <c r="L13" s="35">
        <f t="shared" si="6"/>
        <v>20000</v>
      </c>
    </row>
    <row r="14" spans="1:12" ht="20.25" customHeight="1" x14ac:dyDescent="0.4">
      <c r="A14" s="4" t="s">
        <v>19</v>
      </c>
      <c r="B14" s="8" t="s">
        <v>3</v>
      </c>
      <c r="C14" s="10" t="s">
        <v>37</v>
      </c>
      <c r="D14" s="16" t="s">
        <v>42</v>
      </c>
      <c r="E14" s="22">
        <v>1000</v>
      </c>
      <c r="F14" s="26">
        <f t="shared" si="0"/>
        <v>500</v>
      </c>
      <c r="G14" s="26">
        <f t="shared" si="1"/>
        <v>1500</v>
      </c>
      <c r="H14" s="35">
        <f t="shared" si="2"/>
        <v>5000</v>
      </c>
      <c r="I14" s="21">
        <f t="shared" si="3"/>
        <v>2000</v>
      </c>
      <c r="J14" s="26">
        <f t="shared" si="4"/>
        <v>1000</v>
      </c>
      <c r="K14" s="26">
        <f t="shared" si="5"/>
        <v>3000</v>
      </c>
      <c r="L14" s="35">
        <f t="shared" si="6"/>
        <v>10000</v>
      </c>
    </row>
    <row r="15" spans="1:12" ht="20.25" customHeight="1" x14ac:dyDescent="0.4">
      <c r="A15" s="4" t="s">
        <v>19</v>
      </c>
      <c r="B15" s="8" t="s">
        <v>3</v>
      </c>
      <c r="C15" s="11" t="s">
        <v>9</v>
      </c>
      <c r="D15" s="16" t="s">
        <v>44</v>
      </c>
      <c r="E15" s="22">
        <v>500</v>
      </c>
      <c r="F15" s="26">
        <f t="shared" si="0"/>
        <v>250</v>
      </c>
      <c r="G15" s="26">
        <f t="shared" si="1"/>
        <v>750</v>
      </c>
      <c r="H15" s="35">
        <f t="shared" si="2"/>
        <v>2500</v>
      </c>
      <c r="I15" s="21">
        <f t="shared" si="3"/>
        <v>1000</v>
      </c>
      <c r="J15" s="26">
        <f t="shared" si="4"/>
        <v>500</v>
      </c>
      <c r="K15" s="26">
        <f t="shared" si="5"/>
        <v>1500</v>
      </c>
      <c r="L15" s="35">
        <f t="shared" si="6"/>
        <v>5000</v>
      </c>
    </row>
    <row r="16" spans="1:12" ht="20.25" customHeight="1" x14ac:dyDescent="0.4">
      <c r="A16" s="4" t="s">
        <v>19</v>
      </c>
      <c r="B16" s="7" t="s">
        <v>12</v>
      </c>
      <c r="C16" s="12" t="s">
        <v>40</v>
      </c>
      <c r="D16" s="15" t="s">
        <v>74</v>
      </c>
      <c r="E16" s="23">
        <v>100</v>
      </c>
      <c r="F16" s="27">
        <f t="shared" si="0"/>
        <v>50</v>
      </c>
      <c r="G16" s="32" t="s">
        <v>83</v>
      </c>
      <c r="H16" s="36" t="s">
        <v>83</v>
      </c>
      <c r="I16" s="23">
        <v>100</v>
      </c>
      <c r="J16" s="27">
        <f t="shared" si="4"/>
        <v>50</v>
      </c>
      <c r="K16" s="32" t="s">
        <v>83</v>
      </c>
      <c r="L16" s="36" t="s">
        <v>83</v>
      </c>
    </row>
    <row r="17" spans="1:12" ht="20.25" customHeight="1" x14ac:dyDescent="0.4">
      <c r="A17" s="4" t="s">
        <v>19</v>
      </c>
      <c r="B17" s="7" t="s">
        <v>12</v>
      </c>
      <c r="C17" s="12" t="s">
        <v>40</v>
      </c>
      <c r="D17" s="17" t="s">
        <v>75</v>
      </c>
      <c r="E17" s="23">
        <v>50</v>
      </c>
      <c r="F17" s="27">
        <f t="shared" si="0"/>
        <v>25</v>
      </c>
      <c r="G17" s="32" t="s">
        <v>83</v>
      </c>
      <c r="H17" s="36" t="s">
        <v>83</v>
      </c>
      <c r="I17" s="23">
        <v>50</v>
      </c>
      <c r="J17" s="27">
        <f t="shared" si="4"/>
        <v>25</v>
      </c>
      <c r="K17" s="32" t="s">
        <v>83</v>
      </c>
      <c r="L17" s="36" t="s">
        <v>83</v>
      </c>
    </row>
    <row r="18" spans="1:12" ht="20.25" customHeight="1" x14ac:dyDescent="0.4">
      <c r="A18" s="4" t="s">
        <v>19</v>
      </c>
      <c r="B18" s="7" t="s">
        <v>12</v>
      </c>
      <c r="C18" s="12" t="s">
        <v>45</v>
      </c>
      <c r="D18" s="15" t="s">
        <v>17</v>
      </c>
      <c r="E18" s="23">
        <v>350</v>
      </c>
      <c r="F18" s="27">
        <f t="shared" si="0"/>
        <v>175</v>
      </c>
      <c r="G18" s="32" t="s">
        <v>83</v>
      </c>
      <c r="H18" s="36" t="s">
        <v>83</v>
      </c>
      <c r="I18" s="23">
        <v>350</v>
      </c>
      <c r="J18" s="27">
        <f t="shared" si="4"/>
        <v>175</v>
      </c>
      <c r="K18" s="32" t="s">
        <v>83</v>
      </c>
      <c r="L18" s="36" t="s">
        <v>83</v>
      </c>
    </row>
    <row r="19" spans="1:12" ht="20.25" customHeight="1" x14ac:dyDescent="0.4">
      <c r="A19" s="4" t="s">
        <v>19</v>
      </c>
      <c r="B19" s="7" t="s">
        <v>12</v>
      </c>
      <c r="C19" s="12" t="s">
        <v>45</v>
      </c>
      <c r="D19" s="15" t="s">
        <v>18</v>
      </c>
      <c r="E19" s="23">
        <v>3500</v>
      </c>
      <c r="F19" s="27">
        <f t="shared" si="0"/>
        <v>1750</v>
      </c>
      <c r="G19" s="32" t="s">
        <v>83</v>
      </c>
      <c r="H19" s="36" t="s">
        <v>83</v>
      </c>
      <c r="I19" s="23">
        <v>3500</v>
      </c>
      <c r="J19" s="27">
        <f t="shared" si="4"/>
        <v>1750</v>
      </c>
      <c r="K19" s="32" t="s">
        <v>83</v>
      </c>
      <c r="L19" s="36" t="s">
        <v>83</v>
      </c>
    </row>
    <row r="20" spans="1:12" ht="20.25" customHeight="1" x14ac:dyDescent="0.4">
      <c r="A20" s="4" t="s">
        <v>19</v>
      </c>
      <c r="B20" s="7" t="s">
        <v>12</v>
      </c>
      <c r="C20" s="12" t="s">
        <v>45</v>
      </c>
      <c r="D20" s="15" t="s">
        <v>22</v>
      </c>
      <c r="E20" s="23">
        <v>4200</v>
      </c>
      <c r="F20" s="27">
        <f t="shared" si="0"/>
        <v>2100</v>
      </c>
      <c r="G20" s="32" t="s">
        <v>83</v>
      </c>
      <c r="H20" s="36" t="s">
        <v>83</v>
      </c>
      <c r="I20" s="23">
        <v>4200</v>
      </c>
      <c r="J20" s="27">
        <f t="shared" si="4"/>
        <v>2100</v>
      </c>
      <c r="K20" s="32" t="s">
        <v>83</v>
      </c>
      <c r="L20" s="36" t="s">
        <v>83</v>
      </c>
    </row>
    <row r="21" spans="1:12" ht="20.25" customHeight="1" x14ac:dyDescent="0.4">
      <c r="A21" s="4" t="s">
        <v>19</v>
      </c>
      <c r="B21" s="8"/>
      <c r="C21" s="11" t="s">
        <v>32</v>
      </c>
      <c r="D21" s="16" t="s">
        <v>0</v>
      </c>
      <c r="E21" s="22">
        <v>1500</v>
      </c>
      <c r="F21" s="26">
        <f t="shared" si="0"/>
        <v>750</v>
      </c>
      <c r="G21" s="28">
        <f>E21*1.5</f>
        <v>2250</v>
      </c>
      <c r="H21" s="37">
        <f>E21*5</f>
        <v>7500</v>
      </c>
      <c r="I21" s="21">
        <f t="shared" ref="I21:I28" si="7">E21*2</f>
        <v>3000</v>
      </c>
      <c r="J21" s="28">
        <f t="shared" si="4"/>
        <v>1500</v>
      </c>
      <c r="K21" s="28">
        <f>I21*1.5</f>
        <v>4500</v>
      </c>
      <c r="L21" s="37">
        <f>I21*5</f>
        <v>15000</v>
      </c>
    </row>
    <row r="22" spans="1:12" ht="20.25" customHeight="1" x14ac:dyDescent="0.4">
      <c r="A22" s="4" t="s">
        <v>19</v>
      </c>
      <c r="B22" s="8"/>
      <c r="C22" s="11" t="s">
        <v>32</v>
      </c>
      <c r="D22" s="16" t="s">
        <v>39</v>
      </c>
      <c r="E22" s="22">
        <v>1500</v>
      </c>
      <c r="F22" s="26">
        <f t="shared" si="0"/>
        <v>750</v>
      </c>
      <c r="G22" s="28">
        <f>E22*1.5</f>
        <v>2250</v>
      </c>
      <c r="H22" s="37">
        <f>E22*5</f>
        <v>7500</v>
      </c>
      <c r="I22" s="21">
        <f t="shared" si="7"/>
        <v>3000</v>
      </c>
      <c r="J22" s="28">
        <f t="shared" si="4"/>
        <v>1500</v>
      </c>
      <c r="K22" s="28">
        <f>I22*1.5</f>
        <v>4500</v>
      </c>
      <c r="L22" s="37">
        <f>I22*5</f>
        <v>15000</v>
      </c>
    </row>
    <row r="23" spans="1:12" ht="20.25" customHeight="1" x14ac:dyDescent="0.4">
      <c r="A23" s="4" t="s">
        <v>19</v>
      </c>
      <c r="B23" s="8"/>
      <c r="C23" s="11" t="s">
        <v>32</v>
      </c>
      <c r="D23" s="16" t="s">
        <v>24</v>
      </c>
      <c r="E23" s="22">
        <v>1500</v>
      </c>
      <c r="F23" s="26">
        <f t="shared" si="0"/>
        <v>750</v>
      </c>
      <c r="G23" s="28">
        <f>E23*1.5</f>
        <v>2250</v>
      </c>
      <c r="H23" s="37">
        <f>E23*5</f>
        <v>7500</v>
      </c>
      <c r="I23" s="21">
        <f t="shared" si="7"/>
        <v>3000</v>
      </c>
      <c r="J23" s="28">
        <f t="shared" si="4"/>
        <v>1500</v>
      </c>
      <c r="K23" s="28">
        <f>I23*1.5</f>
        <v>4500</v>
      </c>
      <c r="L23" s="37">
        <f>I23*5</f>
        <v>15000</v>
      </c>
    </row>
    <row r="24" spans="1:12" ht="20.25" customHeight="1" x14ac:dyDescent="0.4">
      <c r="A24" s="4" t="s">
        <v>19</v>
      </c>
      <c r="B24" s="8"/>
      <c r="C24" s="11" t="s">
        <v>32</v>
      </c>
      <c r="D24" s="16" t="s">
        <v>16</v>
      </c>
      <c r="E24" s="22">
        <v>150</v>
      </c>
      <c r="F24" s="26">
        <f t="shared" si="0"/>
        <v>75</v>
      </c>
      <c r="G24" s="28">
        <f>E24*1.5</f>
        <v>225</v>
      </c>
      <c r="H24" s="37">
        <f>E24*5</f>
        <v>750</v>
      </c>
      <c r="I24" s="21">
        <f t="shared" si="7"/>
        <v>300</v>
      </c>
      <c r="J24" s="28">
        <f t="shared" si="4"/>
        <v>150</v>
      </c>
      <c r="K24" s="28">
        <f>I24*1.5</f>
        <v>450</v>
      </c>
      <c r="L24" s="37">
        <f>I24*5</f>
        <v>1500</v>
      </c>
    </row>
    <row r="25" spans="1:12" ht="20.25" customHeight="1" x14ac:dyDescent="0.4">
      <c r="A25" s="4" t="s">
        <v>19</v>
      </c>
      <c r="B25" s="8"/>
      <c r="C25" s="11" t="s">
        <v>32</v>
      </c>
      <c r="D25" s="16" t="s">
        <v>38</v>
      </c>
      <c r="E25" s="22">
        <v>30</v>
      </c>
      <c r="F25" s="26">
        <f t="shared" si="0"/>
        <v>15</v>
      </c>
      <c r="G25" s="28">
        <f>E25*1.5</f>
        <v>45</v>
      </c>
      <c r="H25" s="37">
        <f>E25*5</f>
        <v>150</v>
      </c>
      <c r="I25" s="21">
        <f t="shared" si="7"/>
        <v>60</v>
      </c>
      <c r="J25" s="28">
        <f t="shared" si="4"/>
        <v>30</v>
      </c>
      <c r="K25" s="28">
        <f>I25*1.5</f>
        <v>90</v>
      </c>
      <c r="L25" s="37">
        <f>I25*5</f>
        <v>300</v>
      </c>
    </row>
    <row r="26" spans="1:12" ht="20.25" customHeight="1" x14ac:dyDescent="0.4">
      <c r="A26" s="4" t="s">
        <v>1</v>
      </c>
      <c r="B26" s="8"/>
      <c r="C26" s="11" t="s">
        <v>25</v>
      </c>
      <c r="D26" s="16" t="s">
        <v>25</v>
      </c>
      <c r="E26" s="22">
        <v>1000</v>
      </c>
      <c r="F26" s="28">
        <f t="shared" si="0"/>
        <v>500</v>
      </c>
      <c r="G26" s="32" t="s">
        <v>83</v>
      </c>
      <c r="H26" s="36" t="s">
        <v>83</v>
      </c>
      <c r="I26" s="21">
        <f t="shared" si="7"/>
        <v>2000</v>
      </c>
      <c r="J26" s="26">
        <f t="shared" si="4"/>
        <v>1000</v>
      </c>
      <c r="K26" s="32" t="s">
        <v>83</v>
      </c>
      <c r="L26" s="36" t="s">
        <v>83</v>
      </c>
    </row>
    <row r="27" spans="1:12" ht="20.25" customHeight="1" x14ac:dyDescent="0.4">
      <c r="A27" s="4" t="s">
        <v>1</v>
      </c>
      <c r="B27" s="8"/>
      <c r="C27" s="11" t="s">
        <v>2</v>
      </c>
      <c r="D27" s="16" t="s">
        <v>2</v>
      </c>
      <c r="E27" s="22">
        <v>1000</v>
      </c>
      <c r="F27" s="28">
        <f t="shared" si="0"/>
        <v>500</v>
      </c>
      <c r="G27" s="32" t="s">
        <v>83</v>
      </c>
      <c r="H27" s="36" t="s">
        <v>83</v>
      </c>
      <c r="I27" s="21">
        <f t="shared" si="7"/>
        <v>2000</v>
      </c>
      <c r="J27" s="26">
        <f t="shared" si="4"/>
        <v>1000</v>
      </c>
      <c r="K27" s="32" t="s">
        <v>83</v>
      </c>
      <c r="L27" s="36" t="s">
        <v>83</v>
      </c>
    </row>
    <row r="28" spans="1:12" ht="20.25" customHeight="1" x14ac:dyDescent="0.4">
      <c r="A28" s="4" t="s">
        <v>1</v>
      </c>
      <c r="B28" s="8"/>
      <c r="C28" s="11" t="s">
        <v>48</v>
      </c>
      <c r="D28" s="16" t="s">
        <v>30</v>
      </c>
      <c r="E28" s="22">
        <v>700</v>
      </c>
      <c r="F28" s="28">
        <f t="shared" si="0"/>
        <v>350</v>
      </c>
      <c r="G28" s="32" t="s">
        <v>83</v>
      </c>
      <c r="H28" s="36" t="s">
        <v>83</v>
      </c>
      <c r="I28" s="21">
        <f t="shared" si="7"/>
        <v>1400</v>
      </c>
      <c r="J28" s="26">
        <f t="shared" si="4"/>
        <v>700</v>
      </c>
      <c r="K28" s="32" t="s">
        <v>83</v>
      </c>
      <c r="L28" s="36" t="s">
        <v>83</v>
      </c>
    </row>
    <row r="29" spans="1:12" ht="20.25" customHeight="1" x14ac:dyDescent="0.4">
      <c r="A29" s="4" t="s">
        <v>1</v>
      </c>
      <c r="B29" s="7" t="s">
        <v>82</v>
      </c>
      <c r="C29" s="12" t="s">
        <v>48</v>
      </c>
      <c r="D29" s="15" t="s">
        <v>50</v>
      </c>
      <c r="E29" s="23">
        <v>300</v>
      </c>
      <c r="F29" s="29">
        <v>300</v>
      </c>
      <c r="G29" s="32" t="s">
        <v>83</v>
      </c>
      <c r="H29" s="36" t="s">
        <v>83</v>
      </c>
      <c r="I29" s="23">
        <v>300</v>
      </c>
      <c r="J29" s="29">
        <v>300</v>
      </c>
      <c r="K29" s="32" t="s">
        <v>83</v>
      </c>
      <c r="L29" s="36" t="s">
        <v>83</v>
      </c>
    </row>
    <row r="30" spans="1:12" ht="20.25" customHeight="1" x14ac:dyDescent="0.4">
      <c r="A30" s="4" t="s">
        <v>1</v>
      </c>
      <c r="B30" s="8"/>
      <c r="C30" s="11" t="s">
        <v>32</v>
      </c>
      <c r="D30" s="16" t="s">
        <v>52</v>
      </c>
      <c r="E30" s="22">
        <v>1500</v>
      </c>
      <c r="F30" s="28">
        <f t="shared" ref="F30:F52" si="8">E30/2</f>
        <v>750</v>
      </c>
      <c r="G30" s="32" t="s">
        <v>83</v>
      </c>
      <c r="H30" s="36" t="s">
        <v>83</v>
      </c>
      <c r="I30" s="21">
        <f t="shared" ref="I30:I40" si="9">E30*2</f>
        <v>3000</v>
      </c>
      <c r="J30" s="28">
        <f t="shared" ref="J30:J52" si="10">I30/2</f>
        <v>1500</v>
      </c>
      <c r="K30" s="32" t="s">
        <v>83</v>
      </c>
      <c r="L30" s="36" t="s">
        <v>83</v>
      </c>
    </row>
    <row r="31" spans="1:12" ht="20.25" customHeight="1" x14ac:dyDescent="0.4">
      <c r="A31" s="4" t="s">
        <v>1</v>
      </c>
      <c r="B31" s="8"/>
      <c r="C31" s="11" t="s">
        <v>32</v>
      </c>
      <c r="D31" s="16" t="s">
        <v>31</v>
      </c>
      <c r="E31" s="22">
        <v>500</v>
      </c>
      <c r="F31" s="28">
        <f t="shared" si="8"/>
        <v>250</v>
      </c>
      <c r="G31" s="32" t="s">
        <v>83</v>
      </c>
      <c r="H31" s="36" t="s">
        <v>83</v>
      </c>
      <c r="I31" s="21">
        <f t="shared" si="9"/>
        <v>1000</v>
      </c>
      <c r="J31" s="28">
        <f t="shared" si="10"/>
        <v>500</v>
      </c>
      <c r="K31" s="32" t="s">
        <v>83</v>
      </c>
      <c r="L31" s="36" t="s">
        <v>83</v>
      </c>
    </row>
    <row r="32" spans="1:12" ht="20.25" customHeight="1" x14ac:dyDescent="0.4">
      <c r="A32" s="4" t="s">
        <v>1</v>
      </c>
      <c r="B32" s="8"/>
      <c r="C32" s="11" t="s">
        <v>32</v>
      </c>
      <c r="D32" s="16" t="s">
        <v>51</v>
      </c>
      <c r="E32" s="22">
        <v>200</v>
      </c>
      <c r="F32" s="28">
        <f t="shared" si="8"/>
        <v>100</v>
      </c>
      <c r="G32" s="32" t="s">
        <v>83</v>
      </c>
      <c r="H32" s="36" t="s">
        <v>83</v>
      </c>
      <c r="I32" s="21">
        <f t="shared" si="9"/>
        <v>400</v>
      </c>
      <c r="J32" s="28">
        <f t="shared" si="10"/>
        <v>200</v>
      </c>
      <c r="K32" s="32" t="s">
        <v>83</v>
      </c>
      <c r="L32" s="36" t="s">
        <v>83</v>
      </c>
    </row>
    <row r="33" spans="1:12" ht="20.25" customHeight="1" x14ac:dyDescent="0.4">
      <c r="A33" s="4" t="s">
        <v>1</v>
      </c>
      <c r="B33" s="8"/>
      <c r="C33" s="11" t="s">
        <v>32</v>
      </c>
      <c r="D33" s="16" t="s">
        <v>38</v>
      </c>
      <c r="E33" s="22">
        <v>30</v>
      </c>
      <c r="F33" s="28">
        <f t="shared" si="8"/>
        <v>15</v>
      </c>
      <c r="G33" s="32" t="s">
        <v>83</v>
      </c>
      <c r="H33" s="36" t="s">
        <v>83</v>
      </c>
      <c r="I33" s="21">
        <f t="shared" si="9"/>
        <v>60</v>
      </c>
      <c r="J33" s="28">
        <f t="shared" si="10"/>
        <v>30</v>
      </c>
      <c r="K33" s="32" t="s">
        <v>83</v>
      </c>
      <c r="L33" s="36" t="s">
        <v>83</v>
      </c>
    </row>
    <row r="34" spans="1:12" ht="20.25" customHeight="1" x14ac:dyDescent="0.4">
      <c r="A34" s="4" t="s">
        <v>20</v>
      </c>
      <c r="B34" s="8" t="s">
        <v>15</v>
      </c>
      <c r="C34" s="10" t="s">
        <v>37</v>
      </c>
      <c r="D34" s="16" t="s">
        <v>5</v>
      </c>
      <c r="E34" s="22">
        <v>3000</v>
      </c>
      <c r="F34" s="28">
        <f t="shared" si="8"/>
        <v>1500</v>
      </c>
      <c r="G34" s="28">
        <f t="shared" ref="G34:G40" si="11">E34*1.5</f>
        <v>4500</v>
      </c>
      <c r="H34" s="37">
        <f t="shared" ref="H34:H40" si="12">E34*5</f>
        <v>15000</v>
      </c>
      <c r="I34" s="21">
        <f t="shared" si="9"/>
        <v>6000</v>
      </c>
      <c r="J34" s="26">
        <f t="shared" si="10"/>
        <v>3000</v>
      </c>
      <c r="K34" s="28">
        <f t="shared" ref="K34:K40" si="13">I34*1.5</f>
        <v>9000</v>
      </c>
      <c r="L34" s="37">
        <f t="shared" ref="L34:L40" si="14">I34*5</f>
        <v>30000</v>
      </c>
    </row>
    <row r="35" spans="1:12" ht="20.25" customHeight="1" x14ac:dyDescent="0.4">
      <c r="A35" s="4" t="s">
        <v>20</v>
      </c>
      <c r="B35" s="8" t="s">
        <v>15</v>
      </c>
      <c r="C35" s="10" t="s">
        <v>37</v>
      </c>
      <c r="D35" s="16" t="s">
        <v>6</v>
      </c>
      <c r="E35" s="22">
        <v>1500</v>
      </c>
      <c r="F35" s="28">
        <f t="shared" si="8"/>
        <v>750</v>
      </c>
      <c r="G35" s="28">
        <f t="shared" si="11"/>
        <v>2250</v>
      </c>
      <c r="H35" s="37">
        <f t="shared" si="12"/>
        <v>7500</v>
      </c>
      <c r="I35" s="21">
        <f t="shared" si="9"/>
        <v>3000</v>
      </c>
      <c r="J35" s="26">
        <f t="shared" si="10"/>
        <v>1500</v>
      </c>
      <c r="K35" s="28">
        <f t="shared" si="13"/>
        <v>4500</v>
      </c>
      <c r="L35" s="37">
        <f t="shared" si="14"/>
        <v>15000</v>
      </c>
    </row>
    <row r="36" spans="1:12" ht="20.25" customHeight="1" x14ac:dyDescent="0.4">
      <c r="A36" s="4" t="s">
        <v>20</v>
      </c>
      <c r="B36" s="8" t="s">
        <v>15</v>
      </c>
      <c r="C36" s="10" t="s">
        <v>37</v>
      </c>
      <c r="D36" s="16" t="s">
        <v>34</v>
      </c>
      <c r="E36" s="22">
        <v>750</v>
      </c>
      <c r="F36" s="28">
        <f t="shared" si="8"/>
        <v>375</v>
      </c>
      <c r="G36" s="28">
        <f t="shared" si="11"/>
        <v>1125</v>
      </c>
      <c r="H36" s="37">
        <f t="shared" si="12"/>
        <v>3750</v>
      </c>
      <c r="I36" s="21">
        <f t="shared" si="9"/>
        <v>1500</v>
      </c>
      <c r="J36" s="26">
        <f t="shared" si="10"/>
        <v>750</v>
      </c>
      <c r="K36" s="28">
        <f t="shared" si="13"/>
        <v>2250</v>
      </c>
      <c r="L36" s="37">
        <f t="shared" si="14"/>
        <v>7500</v>
      </c>
    </row>
    <row r="37" spans="1:12" ht="20.25" customHeight="1" x14ac:dyDescent="0.4">
      <c r="A37" s="4" t="s">
        <v>20</v>
      </c>
      <c r="B37" s="8" t="s">
        <v>15</v>
      </c>
      <c r="C37" s="10" t="s">
        <v>37</v>
      </c>
      <c r="D37" s="16" t="s">
        <v>35</v>
      </c>
      <c r="E37" s="22">
        <v>500</v>
      </c>
      <c r="F37" s="28">
        <f t="shared" si="8"/>
        <v>250</v>
      </c>
      <c r="G37" s="28">
        <f t="shared" si="11"/>
        <v>750</v>
      </c>
      <c r="H37" s="37">
        <f t="shared" si="12"/>
        <v>2500</v>
      </c>
      <c r="I37" s="21">
        <f t="shared" si="9"/>
        <v>1000</v>
      </c>
      <c r="J37" s="26">
        <f t="shared" si="10"/>
        <v>500</v>
      </c>
      <c r="K37" s="28">
        <f t="shared" si="13"/>
        <v>1500</v>
      </c>
      <c r="L37" s="37">
        <f t="shared" si="14"/>
        <v>5000</v>
      </c>
    </row>
    <row r="38" spans="1:12" ht="20.25" customHeight="1" x14ac:dyDescent="0.4">
      <c r="A38" s="4" t="s">
        <v>20</v>
      </c>
      <c r="B38" s="8" t="s">
        <v>15</v>
      </c>
      <c r="C38" s="11" t="s">
        <v>9</v>
      </c>
      <c r="D38" s="16" t="s">
        <v>9</v>
      </c>
      <c r="E38" s="22">
        <v>600</v>
      </c>
      <c r="F38" s="28">
        <f t="shared" si="8"/>
        <v>300</v>
      </c>
      <c r="G38" s="28">
        <f t="shared" si="11"/>
        <v>900</v>
      </c>
      <c r="H38" s="37">
        <f t="shared" si="12"/>
        <v>3000</v>
      </c>
      <c r="I38" s="21">
        <f t="shared" si="9"/>
        <v>1200</v>
      </c>
      <c r="J38" s="26">
        <f t="shared" si="10"/>
        <v>600</v>
      </c>
      <c r="K38" s="28">
        <f t="shared" si="13"/>
        <v>1800</v>
      </c>
      <c r="L38" s="37">
        <f t="shared" si="14"/>
        <v>6000</v>
      </c>
    </row>
    <row r="39" spans="1:12" ht="20.25" customHeight="1" x14ac:dyDescent="0.4">
      <c r="A39" s="4" t="s">
        <v>20</v>
      </c>
      <c r="B39" s="8" t="s">
        <v>15</v>
      </c>
      <c r="C39" s="10" t="s">
        <v>37</v>
      </c>
      <c r="D39" s="16" t="s">
        <v>43</v>
      </c>
      <c r="E39" s="22">
        <v>1500</v>
      </c>
      <c r="F39" s="28">
        <f t="shared" si="8"/>
        <v>750</v>
      </c>
      <c r="G39" s="28">
        <f t="shared" si="11"/>
        <v>2250</v>
      </c>
      <c r="H39" s="37">
        <f t="shared" si="12"/>
        <v>7500</v>
      </c>
      <c r="I39" s="21">
        <f t="shared" si="9"/>
        <v>3000</v>
      </c>
      <c r="J39" s="26">
        <f t="shared" si="10"/>
        <v>1500</v>
      </c>
      <c r="K39" s="28">
        <f t="shared" si="13"/>
        <v>4500</v>
      </c>
      <c r="L39" s="37">
        <f t="shared" si="14"/>
        <v>15000</v>
      </c>
    </row>
    <row r="40" spans="1:12" ht="20.25" customHeight="1" x14ac:dyDescent="0.4">
      <c r="A40" s="4" t="s">
        <v>20</v>
      </c>
      <c r="B40" s="8" t="s">
        <v>15</v>
      </c>
      <c r="C40" s="10" t="s">
        <v>37</v>
      </c>
      <c r="D40" s="16" t="s">
        <v>42</v>
      </c>
      <c r="E40" s="22">
        <v>750</v>
      </c>
      <c r="F40" s="28">
        <f t="shared" si="8"/>
        <v>375</v>
      </c>
      <c r="G40" s="28">
        <f t="shared" si="11"/>
        <v>1125</v>
      </c>
      <c r="H40" s="37">
        <f t="shared" si="12"/>
        <v>3750</v>
      </c>
      <c r="I40" s="21">
        <f t="shared" si="9"/>
        <v>1500</v>
      </c>
      <c r="J40" s="26">
        <f t="shared" si="10"/>
        <v>750</v>
      </c>
      <c r="K40" s="28">
        <f t="shared" si="13"/>
        <v>2250</v>
      </c>
      <c r="L40" s="37">
        <f t="shared" si="14"/>
        <v>7500</v>
      </c>
    </row>
    <row r="41" spans="1:12" ht="20.25" customHeight="1" x14ac:dyDescent="0.4">
      <c r="A41" s="4" t="s">
        <v>20</v>
      </c>
      <c r="B41" s="7" t="s">
        <v>12</v>
      </c>
      <c r="C41" s="12" t="s">
        <v>40</v>
      </c>
      <c r="D41" s="15" t="s">
        <v>74</v>
      </c>
      <c r="E41" s="23">
        <v>100</v>
      </c>
      <c r="F41" s="29">
        <f t="shared" si="8"/>
        <v>50</v>
      </c>
      <c r="G41" s="32" t="s">
        <v>83</v>
      </c>
      <c r="H41" s="36" t="s">
        <v>83</v>
      </c>
      <c r="I41" s="23">
        <v>100</v>
      </c>
      <c r="J41" s="27">
        <f t="shared" si="10"/>
        <v>50</v>
      </c>
      <c r="K41" s="32" t="s">
        <v>83</v>
      </c>
      <c r="L41" s="36" t="s">
        <v>83</v>
      </c>
    </row>
    <row r="42" spans="1:12" ht="20.25" customHeight="1" x14ac:dyDescent="0.4">
      <c r="A42" s="4" t="s">
        <v>20</v>
      </c>
      <c r="B42" s="7" t="s">
        <v>12</v>
      </c>
      <c r="C42" s="12" t="s">
        <v>40</v>
      </c>
      <c r="D42" s="17" t="s">
        <v>79</v>
      </c>
      <c r="E42" s="23">
        <v>50</v>
      </c>
      <c r="F42" s="29">
        <f t="shared" si="8"/>
        <v>25</v>
      </c>
      <c r="G42" s="32" t="s">
        <v>83</v>
      </c>
      <c r="H42" s="36" t="s">
        <v>83</v>
      </c>
      <c r="I42" s="23">
        <v>50</v>
      </c>
      <c r="J42" s="27">
        <f t="shared" si="10"/>
        <v>25</v>
      </c>
      <c r="K42" s="32" t="s">
        <v>83</v>
      </c>
      <c r="L42" s="36" t="s">
        <v>83</v>
      </c>
    </row>
    <row r="43" spans="1:12" ht="20.25" customHeight="1" x14ac:dyDescent="0.4">
      <c r="A43" s="4" t="s">
        <v>20</v>
      </c>
      <c r="B43" s="7" t="s">
        <v>12</v>
      </c>
      <c r="C43" s="12" t="s">
        <v>45</v>
      </c>
      <c r="D43" s="15" t="s">
        <v>17</v>
      </c>
      <c r="E43" s="23">
        <v>350</v>
      </c>
      <c r="F43" s="29">
        <f t="shared" si="8"/>
        <v>175</v>
      </c>
      <c r="G43" s="32" t="s">
        <v>83</v>
      </c>
      <c r="H43" s="36" t="s">
        <v>83</v>
      </c>
      <c r="I43" s="23">
        <v>350</v>
      </c>
      <c r="J43" s="27">
        <f t="shared" si="10"/>
        <v>175</v>
      </c>
      <c r="K43" s="32" t="s">
        <v>83</v>
      </c>
      <c r="L43" s="36" t="s">
        <v>83</v>
      </c>
    </row>
    <row r="44" spans="1:12" ht="20.25" customHeight="1" x14ac:dyDescent="0.4">
      <c r="A44" s="4" t="s">
        <v>20</v>
      </c>
      <c r="B44" s="7" t="s">
        <v>12</v>
      </c>
      <c r="C44" s="12" t="s">
        <v>45</v>
      </c>
      <c r="D44" s="15" t="s">
        <v>18</v>
      </c>
      <c r="E44" s="23">
        <v>3500</v>
      </c>
      <c r="F44" s="29">
        <f t="shared" si="8"/>
        <v>1750</v>
      </c>
      <c r="G44" s="32" t="s">
        <v>83</v>
      </c>
      <c r="H44" s="36" t="s">
        <v>83</v>
      </c>
      <c r="I44" s="23">
        <v>3500</v>
      </c>
      <c r="J44" s="27">
        <f t="shared" si="10"/>
        <v>1750</v>
      </c>
      <c r="K44" s="32" t="s">
        <v>83</v>
      </c>
      <c r="L44" s="36" t="s">
        <v>83</v>
      </c>
    </row>
    <row r="45" spans="1:12" ht="20.25" customHeight="1" x14ac:dyDescent="0.4">
      <c r="A45" s="4" t="s">
        <v>20</v>
      </c>
      <c r="B45" s="7" t="s">
        <v>12</v>
      </c>
      <c r="C45" s="12" t="s">
        <v>45</v>
      </c>
      <c r="D45" s="15" t="s">
        <v>22</v>
      </c>
      <c r="E45" s="23">
        <v>4200</v>
      </c>
      <c r="F45" s="29">
        <f t="shared" si="8"/>
        <v>2100</v>
      </c>
      <c r="G45" s="32" t="s">
        <v>83</v>
      </c>
      <c r="H45" s="36" t="s">
        <v>83</v>
      </c>
      <c r="I45" s="23">
        <v>4200</v>
      </c>
      <c r="J45" s="27">
        <f t="shared" si="10"/>
        <v>2100</v>
      </c>
      <c r="K45" s="32" t="s">
        <v>83</v>
      </c>
      <c r="L45" s="36" t="s">
        <v>83</v>
      </c>
    </row>
    <row r="46" spans="1:12" ht="20.25" customHeight="1" x14ac:dyDescent="0.4">
      <c r="A46" s="4" t="s">
        <v>20</v>
      </c>
      <c r="B46" s="8"/>
      <c r="C46" s="11" t="s">
        <v>32</v>
      </c>
      <c r="D46" s="16" t="s">
        <v>53</v>
      </c>
      <c r="E46" s="22">
        <v>3000</v>
      </c>
      <c r="F46" s="28">
        <f t="shared" si="8"/>
        <v>1500</v>
      </c>
      <c r="G46" s="28">
        <f t="shared" ref="G46:G51" si="15">E46*1.5</f>
        <v>4500</v>
      </c>
      <c r="H46" s="37">
        <f t="shared" ref="H46:H51" si="16">E46*5</f>
        <v>15000</v>
      </c>
      <c r="I46" s="21">
        <f t="shared" ref="I46:I52" si="17">E46*2</f>
        <v>6000</v>
      </c>
      <c r="J46" s="26">
        <f t="shared" si="10"/>
        <v>3000</v>
      </c>
      <c r="K46" s="28">
        <f t="shared" ref="K46:K51" si="18">I46*1.5</f>
        <v>9000</v>
      </c>
      <c r="L46" s="37">
        <f t="shared" ref="L46:L51" si="19">I46*5</f>
        <v>30000</v>
      </c>
    </row>
    <row r="47" spans="1:12" ht="20.25" customHeight="1" x14ac:dyDescent="0.4">
      <c r="A47" s="4" t="s">
        <v>20</v>
      </c>
      <c r="B47" s="8"/>
      <c r="C47" s="11" t="s">
        <v>32</v>
      </c>
      <c r="D47" s="16" t="s">
        <v>55</v>
      </c>
      <c r="E47" s="22">
        <v>2000</v>
      </c>
      <c r="F47" s="28">
        <f t="shared" si="8"/>
        <v>1000</v>
      </c>
      <c r="G47" s="28">
        <f t="shared" si="15"/>
        <v>3000</v>
      </c>
      <c r="H47" s="37">
        <f t="shared" si="16"/>
        <v>10000</v>
      </c>
      <c r="I47" s="21">
        <f t="shared" si="17"/>
        <v>4000</v>
      </c>
      <c r="J47" s="26">
        <f t="shared" si="10"/>
        <v>2000</v>
      </c>
      <c r="K47" s="28">
        <f t="shared" si="18"/>
        <v>6000</v>
      </c>
      <c r="L47" s="37">
        <f t="shared" si="19"/>
        <v>20000</v>
      </c>
    </row>
    <row r="48" spans="1:12" ht="20.25" customHeight="1" x14ac:dyDescent="0.4">
      <c r="A48" s="4" t="s">
        <v>20</v>
      </c>
      <c r="B48" s="8"/>
      <c r="C48" s="11" t="s">
        <v>32</v>
      </c>
      <c r="D48" s="16" t="s">
        <v>52</v>
      </c>
      <c r="E48" s="22">
        <v>1500</v>
      </c>
      <c r="F48" s="28">
        <f t="shared" si="8"/>
        <v>750</v>
      </c>
      <c r="G48" s="28">
        <f t="shared" si="15"/>
        <v>2250</v>
      </c>
      <c r="H48" s="37">
        <f t="shared" si="16"/>
        <v>7500</v>
      </c>
      <c r="I48" s="21">
        <f t="shared" si="17"/>
        <v>3000</v>
      </c>
      <c r="J48" s="26">
        <f t="shared" si="10"/>
        <v>1500</v>
      </c>
      <c r="K48" s="28">
        <f t="shared" si="18"/>
        <v>4500</v>
      </c>
      <c r="L48" s="37">
        <f t="shared" si="19"/>
        <v>15000</v>
      </c>
    </row>
    <row r="49" spans="1:12" ht="20.25" customHeight="1" x14ac:dyDescent="0.4">
      <c r="A49" s="4" t="s">
        <v>20</v>
      </c>
      <c r="B49" s="8"/>
      <c r="C49" s="11" t="s">
        <v>32</v>
      </c>
      <c r="D49" s="16" t="s">
        <v>24</v>
      </c>
      <c r="E49" s="22">
        <v>1500</v>
      </c>
      <c r="F49" s="28">
        <f t="shared" si="8"/>
        <v>750</v>
      </c>
      <c r="G49" s="28">
        <f t="shared" si="15"/>
        <v>2250</v>
      </c>
      <c r="H49" s="37">
        <f t="shared" si="16"/>
        <v>7500</v>
      </c>
      <c r="I49" s="21">
        <f t="shared" si="17"/>
        <v>3000</v>
      </c>
      <c r="J49" s="26">
        <f t="shared" si="10"/>
        <v>1500</v>
      </c>
      <c r="K49" s="28">
        <f t="shared" si="18"/>
        <v>4500</v>
      </c>
      <c r="L49" s="37">
        <f t="shared" si="19"/>
        <v>15000</v>
      </c>
    </row>
    <row r="50" spans="1:12" ht="20.25" customHeight="1" x14ac:dyDescent="0.4">
      <c r="A50" s="4" t="s">
        <v>20</v>
      </c>
      <c r="B50" s="8"/>
      <c r="C50" s="11" t="s">
        <v>32</v>
      </c>
      <c r="D50" s="16" t="s">
        <v>16</v>
      </c>
      <c r="E50" s="22">
        <v>150</v>
      </c>
      <c r="F50" s="28">
        <f t="shared" si="8"/>
        <v>75</v>
      </c>
      <c r="G50" s="28">
        <f t="shared" si="15"/>
        <v>225</v>
      </c>
      <c r="H50" s="37">
        <f t="shared" si="16"/>
        <v>750</v>
      </c>
      <c r="I50" s="21">
        <f t="shared" si="17"/>
        <v>300</v>
      </c>
      <c r="J50" s="26">
        <f t="shared" si="10"/>
        <v>150</v>
      </c>
      <c r="K50" s="28">
        <f t="shared" si="18"/>
        <v>450</v>
      </c>
      <c r="L50" s="37">
        <f t="shared" si="19"/>
        <v>1500</v>
      </c>
    </row>
    <row r="51" spans="1:12" ht="20.25" customHeight="1" x14ac:dyDescent="0.4">
      <c r="A51" s="4" t="s">
        <v>20</v>
      </c>
      <c r="B51" s="8"/>
      <c r="C51" s="11" t="s">
        <v>32</v>
      </c>
      <c r="D51" s="16" t="s">
        <v>4</v>
      </c>
      <c r="E51" s="22">
        <v>30</v>
      </c>
      <c r="F51" s="28">
        <f t="shared" si="8"/>
        <v>15</v>
      </c>
      <c r="G51" s="28">
        <f t="shared" si="15"/>
        <v>45</v>
      </c>
      <c r="H51" s="37">
        <f t="shared" si="16"/>
        <v>150</v>
      </c>
      <c r="I51" s="21">
        <f t="shared" si="17"/>
        <v>60</v>
      </c>
      <c r="J51" s="26">
        <f t="shared" si="10"/>
        <v>30</v>
      </c>
      <c r="K51" s="28">
        <f t="shared" si="18"/>
        <v>90</v>
      </c>
      <c r="L51" s="37">
        <f t="shared" si="19"/>
        <v>300</v>
      </c>
    </row>
    <row r="52" spans="1:12" ht="20.25" customHeight="1" x14ac:dyDescent="0.4">
      <c r="A52" s="4" t="s">
        <v>23</v>
      </c>
      <c r="B52" s="8"/>
      <c r="C52" s="11" t="s">
        <v>25</v>
      </c>
      <c r="D52" s="16" t="s">
        <v>25</v>
      </c>
      <c r="E52" s="22">
        <v>1000</v>
      </c>
      <c r="F52" s="28">
        <f t="shared" si="8"/>
        <v>500</v>
      </c>
      <c r="G52" s="32" t="s">
        <v>83</v>
      </c>
      <c r="H52" s="36" t="s">
        <v>83</v>
      </c>
      <c r="I52" s="21">
        <f t="shared" si="17"/>
        <v>2000</v>
      </c>
      <c r="J52" s="26">
        <f t="shared" si="10"/>
        <v>1000</v>
      </c>
      <c r="K52" s="32" t="s">
        <v>83</v>
      </c>
      <c r="L52" s="36" t="s">
        <v>83</v>
      </c>
    </row>
    <row r="53" spans="1:12" ht="20.25" customHeight="1" x14ac:dyDescent="0.4">
      <c r="A53" s="4" t="s">
        <v>23</v>
      </c>
      <c r="B53" s="7" t="s">
        <v>82</v>
      </c>
      <c r="C53" s="12" t="s">
        <v>25</v>
      </c>
      <c r="D53" s="15" t="s">
        <v>26</v>
      </c>
      <c r="E53" s="23">
        <v>2500</v>
      </c>
      <c r="F53" s="29">
        <v>2500</v>
      </c>
      <c r="G53" s="32" t="s">
        <v>83</v>
      </c>
      <c r="H53" s="36" t="s">
        <v>83</v>
      </c>
      <c r="I53" s="23">
        <v>2500</v>
      </c>
      <c r="J53" s="29">
        <v>2500</v>
      </c>
      <c r="K53" s="32" t="s">
        <v>83</v>
      </c>
      <c r="L53" s="36" t="s">
        <v>83</v>
      </c>
    </row>
    <row r="54" spans="1:12" ht="20.25" customHeight="1" x14ac:dyDescent="0.4">
      <c r="A54" s="4" t="s">
        <v>23</v>
      </c>
      <c r="B54" s="8"/>
      <c r="C54" s="11" t="s">
        <v>32</v>
      </c>
      <c r="D54" s="16" t="s">
        <v>52</v>
      </c>
      <c r="E54" s="22">
        <v>1500</v>
      </c>
      <c r="F54" s="28">
        <f t="shared" ref="F54:F59" si="20">E54/2</f>
        <v>750</v>
      </c>
      <c r="G54" s="32" t="s">
        <v>83</v>
      </c>
      <c r="H54" s="36" t="s">
        <v>83</v>
      </c>
      <c r="I54" s="21">
        <f t="shared" ref="I54:I59" si="21">E54*2</f>
        <v>3000</v>
      </c>
      <c r="J54" s="28">
        <f t="shared" ref="J54:J59" si="22">I54/2</f>
        <v>1500</v>
      </c>
      <c r="K54" s="32" t="s">
        <v>83</v>
      </c>
      <c r="L54" s="36" t="s">
        <v>83</v>
      </c>
    </row>
    <row r="55" spans="1:12" ht="20.25" customHeight="1" x14ac:dyDescent="0.4">
      <c r="A55" s="4" t="s">
        <v>23</v>
      </c>
      <c r="B55" s="8"/>
      <c r="C55" s="11" t="s">
        <v>32</v>
      </c>
      <c r="D55" s="16" t="s">
        <v>31</v>
      </c>
      <c r="E55" s="22">
        <v>500</v>
      </c>
      <c r="F55" s="28">
        <f t="shared" si="20"/>
        <v>250</v>
      </c>
      <c r="G55" s="32" t="s">
        <v>83</v>
      </c>
      <c r="H55" s="36" t="s">
        <v>83</v>
      </c>
      <c r="I55" s="21">
        <f t="shared" si="21"/>
        <v>1000</v>
      </c>
      <c r="J55" s="28">
        <f t="shared" si="22"/>
        <v>500</v>
      </c>
      <c r="K55" s="32" t="s">
        <v>83</v>
      </c>
      <c r="L55" s="36" t="s">
        <v>83</v>
      </c>
    </row>
    <row r="56" spans="1:12" ht="20.25" customHeight="1" x14ac:dyDescent="0.4">
      <c r="A56" s="4" t="s">
        <v>23</v>
      </c>
      <c r="B56" s="8"/>
      <c r="C56" s="11" t="s">
        <v>32</v>
      </c>
      <c r="D56" s="16" t="s">
        <v>51</v>
      </c>
      <c r="E56" s="22">
        <v>200</v>
      </c>
      <c r="F56" s="28">
        <f t="shared" si="20"/>
        <v>100</v>
      </c>
      <c r="G56" s="32" t="s">
        <v>83</v>
      </c>
      <c r="H56" s="36" t="s">
        <v>83</v>
      </c>
      <c r="I56" s="21">
        <f t="shared" si="21"/>
        <v>400</v>
      </c>
      <c r="J56" s="28">
        <f t="shared" si="22"/>
        <v>200</v>
      </c>
      <c r="K56" s="32" t="s">
        <v>83</v>
      </c>
      <c r="L56" s="36" t="s">
        <v>83</v>
      </c>
    </row>
    <row r="57" spans="1:12" ht="20.25" customHeight="1" x14ac:dyDescent="0.4">
      <c r="A57" s="4" t="s">
        <v>23</v>
      </c>
      <c r="B57" s="8"/>
      <c r="C57" s="11" t="s">
        <v>32</v>
      </c>
      <c r="D57" s="16" t="s">
        <v>4</v>
      </c>
      <c r="E57" s="22">
        <v>30</v>
      </c>
      <c r="F57" s="28">
        <f t="shared" si="20"/>
        <v>15</v>
      </c>
      <c r="G57" s="32" t="s">
        <v>83</v>
      </c>
      <c r="H57" s="36" t="s">
        <v>83</v>
      </c>
      <c r="I57" s="21">
        <f t="shared" si="21"/>
        <v>60</v>
      </c>
      <c r="J57" s="28">
        <f t="shared" si="22"/>
        <v>30</v>
      </c>
      <c r="K57" s="32" t="s">
        <v>83</v>
      </c>
      <c r="L57" s="36" t="s">
        <v>83</v>
      </c>
    </row>
    <row r="58" spans="1:12" ht="20.25" customHeight="1" x14ac:dyDescent="0.4">
      <c r="A58" s="4" t="s">
        <v>27</v>
      </c>
      <c r="B58" s="8"/>
      <c r="C58" s="11" t="s">
        <v>56</v>
      </c>
      <c r="D58" s="16" t="s">
        <v>57</v>
      </c>
      <c r="E58" s="22">
        <v>1000</v>
      </c>
      <c r="F58" s="28">
        <f t="shared" si="20"/>
        <v>500</v>
      </c>
      <c r="G58" s="32" t="s">
        <v>83</v>
      </c>
      <c r="H58" s="36" t="s">
        <v>83</v>
      </c>
      <c r="I58" s="21">
        <f t="shared" si="21"/>
        <v>2000</v>
      </c>
      <c r="J58" s="26">
        <f t="shared" si="22"/>
        <v>1000</v>
      </c>
      <c r="K58" s="32" t="s">
        <v>83</v>
      </c>
      <c r="L58" s="36" t="s">
        <v>83</v>
      </c>
    </row>
    <row r="59" spans="1:12" ht="20.25" customHeight="1" x14ac:dyDescent="0.4">
      <c r="A59" s="4" t="s">
        <v>27</v>
      </c>
      <c r="B59" s="8"/>
      <c r="C59" s="11" t="s">
        <v>56</v>
      </c>
      <c r="D59" s="16" t="s">
        <v>60</v>
      </c>
      <c r="E59" s="22">
        <v>500</v>
      </c>
      <c r="F59" s="28">
        <f t="shared" si="20"/>
        <v>250</v>
      </c>
      <c r="G59" s="32" t="s">
        <v>83</v>
      </c>
      <c r="H59" s="36" t="s">
        <v>83</v>
      </c>
      <c r="I59" s="21">
        <f t="shared" si="21"/>
        <v>1000</v>
      </c>
      <c r="J59" s="26">
        <f t="shared" si="22"/>
        <v>500</v>
      </c>
      <c r="K59" s="32" t="s">
        <v>83</v>
      </c>
      <c r="L59" s="36" t="s">
        <v>83</v>
      </c>
    </row>
    <row r="60" spans="1:12" ht="20.25" customHeight="1" x14ac:dyDescent="0.4">
      <c r="A60" s="4" t="s">
        <v>27</v>
      </c>
      <c r="B60" s="7" t="s">
        <v>82</v>
      </c>
      <c r="C60" s="12" t="s">
        <v>56</v>
      </c>
      <c r="D60" s="15" t="s">
        <v>58</v>
      </c>
      <c r="E60" s="23">
        <v>2000</v>
      </c>
      <c r="F60" s="29">
        <v>2000</v>
      </c>
      <c r="G60" s="32" t="s">
        <v>83</v>
      </c>
      <c r="H60" s="36" t="s">
        <v>83</v>
      </c>
      <c r="I60" s="23">
        <v>2000</v>
      </c>
      <c r="J60" s="40">
        <v>2000</v>
      </c>
      <c r="K60" s="32" t="s">
        <v>83</v>
      </c>
      <c r="L60" s="36" t="s">
        <v>83</v>
      </c>
    </row>
    <row r="61" spans="1:12" ht="20.25" customHeight="1" x14ac:dyDescent="0.4">
      <c r="A61" s="4" t="s">
        <v>27</v>
      </c>
      <c r="B61" s="7" t="s">
        <v>82</v>
      </c>
      <c r="C61" s="12" t="s">
        <v>56</v>
      </c>
      <c r="D61" s="17" t="s">
        <v>59</v>
      </c>
      <c r="E61" s="23">
        <v>1500</v>
      </c>
      <c r="F61" s="29">
        <v>1500</v>
      </c>
      <c r="G61" s="32" t="s">
        <v>83</v>
      </c>
      <c r="H61" s="36" t="s">
        <v>83</v>
      </c>
      <c r="I61" s="23">
        <v>1500</v>
      </c>
      <c r="J61" s="41">
        <v>1500</v>
      </c>
      <c r="K61" s="32" t="s">
        <v>83</v>
      </c>
      <c r="L61" s="36" t="s">
        <v>83</v>
      </c>
    </row>
    <row r="62" spans="1:12" ht="20.25" customHeight="1" x14ac:dyDescent="0.4">
      <c r="A62" s="4" t="s">
        <v>27</v>
      </c>
      <c r="B62" s="8"/>
      <c r="C62" s="11" t="s">
        <v>48</v>
      </c>
      <c r="D62" s="16" t="s">
        <v>30</v>
      </c>
      <c r="E62" s="22">
        <v>700</v>
      </c>
      <c r="F62" s="28">
        <f>E62/2</f>
        <v>350</v>
      </c>
      <c r="G62" s="32" t="s">
        <v>83</v>
      </c>
      <c r="H62" s="36" t="s">
        <v>83</v>
      </c>
      <c r="I62" s="21">
        <f>E62*2</f>
        <v>1400</v>
      </c>
      <c r="J62" s="26">
        <f>I62/2</f>
        <v>700</v>
      </c>
      <c r="K62" s="32" t="s">
        <v>83</v>
      </c>
      <c r="L62" s="36" t="s">
        <v>83</v>
      </c>
    </row>
    <row r="63" spans="1:12" ht="20.25" customHeight="1" x14ac:dyDescent="0.4">
      <c r="A63" s="4" t="s">
        <v>27</v>
      </c>
      <c r="B63" s="7" t="s">
        <v>82</v>
      </c>
      <c r="C63" s="12" t="s">
        <v>48</v>
      </c>
      <c r="D63" s="15" t="s">
        <v>50</v>
      </c>
      <c r="E63" s="23">
        <v>300</v>
      </c>
      <c r="F63" s="29">
        <v>300</v>
      </c>
      <c r="G63" s="32" t="s">
        <v>83</v>
      </c>
      <c r="H63" s="36" t="s">
        <v>83</v>
      </c>
      <c r="I63" s="23">
        <v>300</v>
      </c>
      <c r="J63" s="29">
        <v>300</v>
      </c>
      <c r="K63" s="32" t="s">
        <v>83</v>
      </c>
      <c r="L63" s="36" t="s">
        <v>83</v>
      </c>
    </row>
    <row r="64" spans="1:12" ht="20.25" customHeight="1" x14ac:dyDescent="0.4">
      <c r="A64" s="4" t="s">
        <v>28</v>
      </c>
      <c r="B64" s="8"/>
      <c r="C64" s="11" t="s">
        <v>46</v>
      </c>
      <c r="D64" s="16" t="s">
        <v>63</v>
      </c>
      <c r="E64" s="22">
        <v>1800</v>
      </c>
      <c r="F64" s="28">
        <f>E64/2</f>
        <v>900</v>
      </c>
      <c r="G64" s="32" t="s">
        <v>83</v>
      </c>
      <c r="H64" s="36" t="s">
        <v>83</v>
      </c>
      <c r="I64" s="21">
        <f>E64*2</f>
        <v>3600</v>
      </c>
      <c r="J64" s="26">
        <f>I64/2</f>
        <v>1800</v>
      </c>
      <c r="K64" s="32" t="s">
        <v>83</v>
      </c>
      <c r="L64" s="36" t="s">
        <v>83</v>
      </c>
    </row>
    <row r="65" spans="1:12" ht="20.25" customHeight="1" x14ac:dyDescent="0.4">
      <c r="A65" s="4" t="s">
        <v>28</v>
      </c>
      <c r="B65" s="8"/>
      <c r="C65" s="11" t="s">
        <v>46</v>
      </c>
      <c r="D65" s="16" t="s">
        <v>21</v>
      </c>
      <c r="E65" s="22">
        <v>900</v>
      </c>
      <c r="F65" s="28">
        <f>E65/2</f>
        <v>450</v>
      </c>
      <c r="G65" s="32" t="s">
        <v>83</v>
      </c>
      <c r="H65" s="36" t="s">
        <v>83</v>
      </c>
      <c r="I65" s="21">
        <f>E65*2</f>
        <v>1800</v>
      </c>
      <c r="J65" s="26">
        <f>I65/2</f>
        <v>900</v>
      </c>
      <c r="K65" s="32" t="s">
        <v>83</v>
      </c>
      <c r="L65" s="36" t="s">
        <v>83</v>
      </c>
    </row>
    <row r="66" spans="1:12" ht="20.25" customHeight="1" x14ac:dyDescent="0.4">
      <c r="A66" s="4" t="s">
        <v>28</v>
      </c>
      <c r="B66" s="7" t="s">
        <v>82</v>
      </c>
      <c r="C66" s="12" t="s">
        <v>46</v>
      </c>
      <c r="D66" s="15" t="s">
        <v>36</v>
      </c>
      <c r="E66" s="23">
        <v>700</v>
      </c>
      <c r="F66" s="29">
        <v>700</v>
      </c>
      <c r="G66" s="32" t="s">
        <v>83</v>
      </c>
      <c r="H66" s="36" t="s">
        <v>83</v>
      </c>
      <c r="I66" s="23">
        <v>700</v>
      </c>
      <c r="J66" s="29">
        <v>700</v>
      </c>
      <c r="K66" s="32" t="s">
        <v>83</v>
      </c>
      <c r="L66" s="36" t="s">
        <v>83</v>
      </c>
    </row>
    <row r="67" spans="1:12" ht="20.25" customHeight="1" x14ac:dyDescent="0.4">
      <c r="A67" s="4" t="s">
        <v>28</v>
      </c>
      <c r="B67" s="8"/>
      <c r="C67" s="11" t="s">
        <v>61</v>
      </c>
      <c r="D67" s="16" t="s">
        <v>47</v>
      </c>
      <c r="E67" s="22">
        <v>1200</v>
      </c>
      <c r="F67" s="28">
        <f>E67/2</f>
        <v>600</v>
      </c>
      <c r="G67" s="32" t="s">
        <v>83</v>
      </c>
      <c r="H67" s="36" t="s">
        <v>83</v>
      </c>
      <c r="I67" s="21">
        <f>E67*2</f>
        <v>2400</v>
      </c>
      <c r="J67" s="26">
        <f>I67/2</f>
        <v>1200</v>
      </c>
      <c r="K67" s="32" t="s">
        <v>83</v>
      </c>
      <c r="L67" s="36" t="s">
        <v>83</v>
      </c>
    </row>
    <row r="68" spans="1:12" ht="20.25" customHeight="1" x14ac:dyDescent="0.4">
      <c r="A68" s="4" t="s">
        <v>28</v>
      </c>
      <c r="B68" s="8"/>
      <c r="C68" s="11" t="s">
        <v>61</v>
      </c>
      <c r="D68" s="16" t="s">
        <v>13</v>
      </c>
      <c r="E68" s="22">
        <v>600</v>
      </c>
      <c r="F68" s="28">
        <f>E68/2</f>
        <v>300</v>
      </c>
      <c r="G68" s="32" t="s">
        <v>83</v>
      </c>
      <c r="H68" s="36" t="s">
        <v>83</v>
      </c>
      <c r="I68" s="21">
        <f>E68*2</f>
        <v>1200</v>
      </c>
      <c r="J68" s="26">
        <f>I68/2</f>
        <v>600</v>
      </c>
      <c r="K68" s="32" t="s">
        <v>83</v>
      </c>
      <c r="L68" s="36" t="s">
        <v>83</v>
      </c>
    </row>
    <row r="69" spans="1:12" ht="20.25" customHeight="1" x14ac:dyDescent="0.4">
      <c r="A69" s="4" t="s">
        <v>28</v>
      </c>
      <c r="B69" s="7" t="s">
        <v>82</v>
      </c>
      <c r="C69" s="12" t="s">
        <v>61</v>
      </c>
      <c r="D69" s="15" t="s">
        <v>64</v>
      </c>
      <c r="E69" s="23">
        <v>600</v>
      </c>
      <c r="F69" s="29">
        <v>600</v>
      </c>
      <c r="G69" s="32" t="s">
        <v>83</v>
      </c>
      <c r="H69" s="36" t="s">
        <v>83</v>
      </c>
      <c r="I69" s="23">
        <v>600</v>
      </c>
      <c r="J69" s="40">
        <v>600</v>
      </c>
      <c r="K69" s="32" t="s">
        <v>83</v>
      </c>
      <c r="L69" s="36" t="s">
        <v>83</v>
      </c>
    </row>
    <row r="70" spans="1:12" ht="20.25" customHeight="1" x14ac:dyDescent="0.4">
      <c r="A70" s="4" t="s">
        <v>29</v>
      </c>
      <c r="B70" s="8" t="s">
        <v>12</v>
      </c>
      <c r="C70" s="11" t="s">
        <v>2</v>
      </c>
      <c r="D70" s="16" t="s">
        <v>76</v>
      </c>
      <c r="E70" s="22">
        <v>400</v>
      </c>
      <c r="F70" s="28">
        <f t="shared" ref="F70:F75" si="23">E70/2</f>
        <v>200</v>
      </c>
      <c r="G70" s="32" t="s">
        <v>83</v>
      </c>
      <c r="H70" s="36" t="s">
        <v>83</v>
      </c>
      <c r="I70" s="22">
        <f t="shared" ref="I70:I75" si="24">E70*2</f>
        <v>800</v>
      </c>
      <c r="J70" s="28">
        <f t="shared" ref="J70:J75" si="25">I70/2</f>
        <v>400</v>
      </c>
      <c r="K70" s="32" t="s">
        <v>83</v>
      </c>
      <c r="L70" s="36" t="s">
        <v>83</v>
      </c>
    </row>
    <row r="71" spans="1:12" ht="20.25" customHeight="1" x14ac:dyDescent="0.4">
      <c r="A71" s="4" t="s">
        <v>29</v>
      </c>
      <c r="B71" s="8" t="s">
        <v>12</v>
      </c>
      <c r="C71" s="11" t="s">
        <v>2</v>
      </c>
      <c r="D71" s="16" t="s">
        <v>77</v>
      </c>
      <c r="E71" s="22">
        <v>200</v>
      </c>
      <c r="F71" s="28">
        <f t="shared" si="23"/>
        <v>100</v>
      </c>
      <c r="G71" s="32" t="s">
        <v>83</v>
      </c>
      <c r="H71" s="36" t="s">
        <v>83</v>
      </c>
      <c r="I71" s="22">
        <f t="shared" si="24"/>
        <v>400</v>
      </c>
      <c r="J71" s="28">
        <f t="shared" si="25"/>
        <v>200</v>
      </c>
      <c r="K71" s="32" t="s">
        <v>83</v>
      </c>
      <c r="L71" s="36" t="s">
        <v>83</v>
      </c>
    </row>
    <row r="72" spans="1:12" ht="20.25" customHeight="1" x14ac:dyDescent="0.4">
      <c r="A72" s="4" t="s">
        <v>29</v>
      </c>
      <c r="B72" s="8" t="s">
        <v>12</v>
      </c>
      <c r="C72" s="11" t="s">
        <v>2</v>
      </c>
      <c r="D72" s="16" t="s">
        <v>78</v>
      </c>
      <c r="E72" s="22">
        <v>600</v>
      </c>
      <c r="F72" s="28">
        <f t="shared" si="23"/>
        <v>300</v>
      </c>
      <c r="G72" s="32" t="s">
        <v>83</v>
      </c>
      <c r="H72" s="36" t="s">
        <v>83</v>
      </c>
      <c r="I72" s="22">
        <f t="shared" si="24"/>
        <v>1200</v>
      </c>
      <c r="J72" s="28">
        <f t="shared" si="25"/>
        <v>600</v>
      </c>
      <c r="K72" s="32" t="s">
        <v>83</v>
      </c>
      <c r="L72" s="36" t="s">
        <v>83</v>
      </c>
    </row>
    <row r="73" spans="1:12" ht="20.25" customHeight="1" x14ac:dyDescent="0.4">
      <c r="A73" s="4" t="s">
        <v>29</v>
      </c>
      <c r="B73" s="8" t="s">
        <v>12</v>
      </c>
      <c r="C73" s="11" t="s">
        <v>2</v>
      </c>
      <c r="D73" s="18" t="s">
        <v>54</v>
      </c>
      <c r="E73" s="22">
        <v>300</v>
      </c>
      <c r="F73" s="28">
        <f t="shared" si="23"/>
        <v>150</v>
      </c>
      <c r="G73" s="32" t="s">
        <v>83</v>
      </c>
      <c r="H73" s="36" t="s">
        <v>83</v>
      </c>
      <c r="I73" s="22">
        <f t="shared" si="24"/>
        <v>600</v>
      </c>
      <c r="J73" s="28">
        <f t="shared" si="25"/>
        <v>300</v>
      </c>
      <c r="K73" s="32" t="s">
        <v>83</v>
      </c>
      <c r="L73" s="36" t="s">
        <v>83</v>
      </c>
    </row>
    <row r="74" spans="1:12" ht="20.25" customHeight="1" x14ac:dyDescent="0.4">
      <c r="A74" s="4" t="s">
        <v>29</v>
      </c>
      <c r="B74" s="8" t="s">
        <v>12</v>
      </c>
      <c r="C74" s="11" t="s">
        <v>2</v>
      </c>
      <c r="D74" s="16" t="s">
        <v>10</v>
      </c>
      <c r="E74" s="22">
        <v>200</v>
      </c>
      <c r="F74" s="28">
        <f t="shared" si="23"/>
        <v>100</v>
      </c>
      <c r="G74" s="32" t="s">
        <v>83</v>
      </c>
      <c r="H74" s="36" t="s">
        <v>83</v>
      </c>
      <c r="I74" s="22">
        <f t="shared" si="24"/>
        <v>400</v>
      </c>
      <c r="J74" s="28">
        <f t="shared" si="25"/>
        <v>200</v>
      </c>
      <c r="K74" s="32" t="s">
        <v>83</v>
      </c>
      <c r="L74" s="36" t="s">
        <v>83</v>
      </c>
    </row>
    <row r="75" spans="1:12" ht="20.25" customHeight="1" x14ac:dyDescent="0.4">
      <c r="A75" s="4" t="s">
        <v>29</v>
      </c>
      <c r="B75" s="8" t="s">
        <v>15</v>
      </c>
      <c r="C75" s="11" t="s">
        <v>2</v>
      </c>
      <c r="D75" s="16" t="s">
        <v>65</v>
      </c>
      <c r="E75" s="22">
        <v>4000</v>
      </c>
      <c r="F75" s="28">
        <f t="shared" si="23"/>
        <v>2000</v>
      </c>
      <c r="G75" s="32" t="s">
        <v>83</v>
      </c>
      <c r="H75" s="36" t="s">
        <v>83</v>
      </c>
      <c r="I75" s="21">
        <f t="shared" si="24"/>
        <v>8000</v>
      </c>
      <c r="J75" s="28">
        <f t="shared" si="25"/>
        <v>4000</v>
      </c>
      <c r="K75" s="32" t="s">
        <v>83</v>
      </c>
      <c r="L75" s="36" t="s">
        <v>83</v>
      </c>
    </row>
    <row r="76" spans="1:12" ht="20.25" customHeight="1" x14ac:dyDescent="0.4">
      <c r="A76" s="4" t="s">
        <v>29</v>
      </c>
      <c r="B76" s="7" t="s">
        <v>82</v>
      </c>
      <c r="C76" s="12" t="s">
        <v>2</v>
      </c>
      <c r="D76" s="15" t="s">
        <v>62</v>
      </c>
      <c r="E76" s="23">
        <v>1500</v>
      </c>
      <c r="F76" s="29">
        <v>1500</v>
      </c>
      <c r="G76" s="32" t="s">
        <v>83</v>
      </c>
      <c r="H76" s="36" t="s">
        <v>83</v>
      </c>
      <c r="I76" s="23">
        <v>1500</v>
      </c>
      <c r="J76" s="29">
        <v>1500</v>
      </c>
      <c r="K76" s="32" t="s">
        <v>83</v>
      </c>
      <c r="L76" s="36" t="s">
        <v>83</v>
      </c>
    </row>
    <row r="77" spans="1:12" ht="20.25" customHeight="1" x14ac:dyDescent="0.4">
      <c r="A77" s="4" t="s">
        <v>29</v>
      </c>
      <c r="B77" s="8" t="s">
        <v>15</v>
      </c>
      <c r="C77" s="11" t="s">
        <v>32</v>
      </c>
      <c r="D77" s="16" t="s">
        <v>66</v>
      </c>
      <c r="E77" s="22">
        <v>1000</v>
      </c>
      <c r="F77" s="28">
        <f t="shared" ref="F77:F82" si="26">E77/2</f>
        <v>500</v>
      </c>
      <c r="G77" s="32" t="s">
        <v>83</v>
      </c>
      <c r="H77" s="36" t="s">
        <v>83</v>
      </c>
      <c r="I77" s="21">
        <f t="shared" ref="I77:I82" si="27">E77*2</f>
        <v>2000</v>
      </c>
      <c r="J77" s="28">
        <f t="shared" ref="J77:J82" si="28">I77/2</f>
        <v>1000</v>
      </c>
      <c r="K77" s="32" t="s">
        <v>83</v>
      </c>
      <c r="L77" s="36" t="s">
        <v>83</v>
      </c>
    </row>
    <row r="78" spans="1:12" ht="20.25" customHeight="1" x14ac:dyDescent="0.4">
      <c r="A78" s="4" t="s">
        <v>29</v>
      </c>
      <c r="B78" s="8" t="s">
        <v>15</v>
      </c>
      <c r="C78" s="11" t="s">
        <v>32</v>
      </c>
      <c r="D78" s="16" t="s">
        <v>10</v>
      </c>
      <c r="E78" s="22">
        <v>5000</v>
      </c>
      <c r="F78" s="28">
        <f t="shared" si="26"/>
        <v>2500</v>
      </c>
      <c r="G78" s="32" t="s">
        <v>83</v>
      </c>
      <c r="H78" s="36" t="s">
        <v>83</v>
      </c>
      <c r="I78" s="21">
        <f t="shared" si="27"/>
        <v>10000</v>
      </c>
      <c r="J78" s="28">
        <f t="shared" si="28"/>
        <v>5000</v>
      </c>
      <c r="K78" s="32" t="s">
        <v>83</v>
      </c>
      <c r="L78" s="36" t="s">
        <v>83</v>
      </c>
    </row>
    <row r="79" spans="1:12" ht="20.25" customHeight="1" x14ac:dyDescent="0.4">
      <c r="A79" s="4" t="s">
        <v>29</v>
      </c>
      <c r="B79" s="8" t="s">
        <v>15</v>
      </c>
      <c r="C79" s="11" t="s">
        <v>32</v>
      </c>
      <c r="D79" s="16" t="s">
        <v>67</v>
      </c>
      <c r="E79" s="22">
        <v>3000</v>
      </c>
      <c r="F79" s="28">
        <f t="shared" si="26"/>
        <v>1500</v>
      </c>
      <c r="G79" s="32" t="s">
        <v>83</v>
      </c>
      <c r="H79" s="36" t="s">
        <v>83</v>
      </c>
      <c r="I79" s="21">
        <f t="shared" si="27"/>
        <v>6000</v>
      </c>
      <c r="J79" s="28">
        <f t="shared" si="28"/>
        <v>3000</v>
      </c>
      <c r="K79" s="32" t="s">
        <v>83</v>
      </c>
      <c r="L79" s="36" t="s">
        <v>83</v>
      </c>
    </row>
    <row r="80" spans="1:12" ht="20.25" customHeight="1" x14ac:dyDescent="0.4">
      <c r="A80" s="4" t="s">
        <v>29</v>
      </c>
      <c r="B80" s="8" t="s">
        <v>15</v>
      </c>
      <c r="C80" s="11" t="s">
        <v>32</v>
      </c>
      <c r="D80" s="16" t="s">
        <v>52</v>
      </c>
      <c r="E80" s="22">
        <v>1500</v>
      </c>
      <c r="F80" s="28">
        <f t="shared" si="26"/>
        <v>750</v>
      </c>
      <c r="G80" s="32" t="s">
        <v>83</v>
      </c>
      <c r="H80" s="36" t="s">
        <v>83</v>
      </c>
      <c r="I80" s="21">
        <f t="shared" si="27"/>
        <v>3000</v>
      </c>
      <c r="J80" s="28">
        <f t="shared" si="28"/>
        <v>1500</v>
      </c>
      <c r="K80" s="32" t="s">
        <v>83</v>
      </c>
      <c r="L80" s="36" t="s">
        <v>83</v>
      </c>
    </row>
    <row r="81" spans="1:12" ht="20.25" customHeight="1" x14ac:dyDescent="0.4">
      <c r="A81" s="4" t="s">
        <v>29</v>
      </c>
      <c r="B81" s="8" t="s">
        <v>15</v>
      </c>
      <c r="C81" s="11" t="s">
        <v>32</v>
      </c>
      <c r="D81" s="16" t="s">
        <v>51</v>
      </c>
      <c r="E81" s="22">
        <v>200</v>
      </c>
      <c r="F81" s="28">
        <f t="shared" si="26"/>
        <v>100</v>
      </c>
      <c r="G81" s="32" t="s">
        <v>83</v>
      </c>
      <c r="H81" s="36" t="s">
        <v>83</v>
      </c>
      <c r="I81" s="21">
        <f t="shared" si="27"/>
        <v>400</v>
      </c>
      <c r="J81" s="28">
        <f t="shared" si="28"/>
        <v>200</v>
      </c>
      <c r="K81" s="32" t="s">
        <v>83</v>
      </c>
      <c r="L81" s="36" t="s">
        <v>83</v>
      </c>
    </row>
    <row r="82" spans="1:12" ht="20.25" customHeight="1" x14ac:dyDescent="0.4">
      <c r="A82" s="5" t="s">
        <v>29</v>
      </c>
      <c r="B82" s="9" t="s">
        <v>15</v>
      </c>
      <c r="C82" s="13" t="s">
        <v>32</v>
      </c>
      <c r="D82" s="19" t="s">
        <v>4</v>
      </c>
      <c r="E82" s="24">
        <v>30</v>
      </c>
      <c r="F82" s="30">
        <f t="shared" si="26"/>
        <v>15</v>
      </c>
      <c r="G82" s="33" t="s">
        <v>83</v>
      </c>
      <c r="H82" s="38" t="s">
        <v>83</v>
      </c>
      <c r="I82" s="39">
        <f t="shared" si="27"/>
        <v>60</v>
      </c>
      <c r="J82" s="30">
        <f t="shared" si="28"/>
        <v>30</v>
      </c>
      <c r="K82" s="33" t="s">
        <v>83</v>
      </c>
      <c r="L82" s="38" t="s">
        <v>83</v>
      </c>
    </row>
  </sheetData>
  <mergeCells count="5">
    <mergeCell ref="B1:D1"/>
    <mergeCell ref="E1:H1"/>
    <mergeCell ref="I1:L1"/>
    <mergeCell ref="B2:D2"/>
    <mergeCell ref="A1:A2"/>
  </mergeCells>
  <phoneticPr fontId="1"/>
  <pageMargins left="0.39370078740157483" right="0" top="0.98425196850393704" bottom="0.39370078740157483" header="0.59055118110236227" footer="0.19685039370078741"/>
  <pageSetup paperSize="9" scale="81" fitToHeight="0" orientation="landscape" r:id="rId1"/>
  <headerFooter>
    <oddHeader>&amp;C&amp;"UD デジタル 教科書体 NK-R,regular"&amp;12施設使用料金表&amp;R&amp;"UD デジタル 教科書体 NK-R,regular"&amp;14&amp;A</oddHead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別紙３　予定メニュー</vt:lpstr>
      <vt:lpstr>'別紙３　予定メニュー'!Print_Area</vt:lpstr>
      <vt:lpstr>'別紙３　予定メニュー'!Print_Titles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2022-09-26T04:31:45Z</dcterms:created>
  <dcterms:modified xsi:type="dcterms:W3CDTF">2022-09-26T04:32:20Z</dcterms:modified>
</cp:coreProperties>
</file>